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seviw\Desktop\2021-SEP__SEVERIN\OK_Gerätecup_TK\Unterlagen\Anmeldung_Ausschreibung\"/>
    </mc:Choice>
  </mc:AlternateContent>
  <xr:revisionPtr revIDLastSave="0" documentId="13_ncr:1_{C1F5C984-BDA2-4E69-9DE1-57BD943D9704}" xr6:coauthVersionLast="47" xr6:coauthVersionMax="47" xr10:uidLastSave="{00000000-0000-0000-0000-000000000000}"/>
  <workbookProtection lockStructure="1"/>
  <bookViews>
    <workbookView xWindow="-110" yWindow="-110" windowWidth="19420" windowHeight="10300" tabRatio="906" xr2:uid="{00000000-000D-0000-FFFF-FFFF00000000}"/>
  </bookViews>
  <sheets>
    <sheet name="Übersicht" sheetId="143" r:id="rId1"/>
    <sheet name="Geräteturnen Turnerinnen" sheetId="140" r:id="rId2"/>
    <sheet name="Geräteturnen Turner" sheetId="138" r:id="rId3"/>
    <sheet name="Geräteturnen Wertungsrichter" sheetId="142" r:id="rId4"/>
    <sheet name="Settings" sheetId="136" state="hidden" r:id="rId5"/>
    <sheet name="dataExport_GeTi" sheetId="141" state="hidden" r:id="rId6"/>
    <sheet name="dataExport_GeTu" sheetId="139" state="hidden" r:id="rId7"/>
  </sheets>
  <definedNames>
    <definedName name="_xlnm._FilterDatabase" localSheetId="2" hidden="1">'Geräteturnen Turner'!$B$24:$O$174</definedName>
    <definedName name="_xlnm._FilterDatabase" localSheetId="1" hidden="1">'Geräteturnen Turnerinnen'!$B$24:$O$174</definedName>
    <definedName name="_xlnm._FilterDatabase" localSheetId="3" hidden="1">'Geräteturnen Wertungsrichter'!#REF!</definedName>
    <definedName name="_xlnm._FilterDatabase" localSheetId="0" hidden="1">Übersicht!#REF!</definedName>
    <definedName name="_xlnm.Print_Titles" localSheetId="2">'Geräteturnen Turner'!$22:$24</definedName>
    <definedName name="_xlnm.Print_Titles" localSheetId="1">'Geräteturnen Turnerinnen'!$22:$24</definedName>
    <definedName name="lstAW">Settings!#REF!</definedName>
    <definedName name="lstAW_K">Settings!#REF!</definedName>
    <definedName name="lstAW_M">Settings!#REF!</definedName>
    <definedName name="lstK">Settings!$C$16:$C$24</definedName>
    <definedName name="rngKategorienAW">Settings!#REF!</definedName>
    <definedName name="rngKategorienGeTu">Settings!$D$16:$J$24</definedName>
    <definedName name="rngKategorienTeam">Settings!#REF!</definedName>
    <definedName name="rngTeilnehmer" localSheetId="2">'Geräteturnen Turner'!$B$25:$O$174</definedName>
    <definedName name="rngTeilnehmer" localSheetId="1">'Geräteturnen Turnerinnen'!$B$25:$O$174</definedName>
    <definedName name="valBezirk">Settings!$N$5</definedName>
    <definedName name="valGrpIncl">Settings!$N$16</definedName>
    <definedName name="valMDCity">Settings!$F$9</definedName>
    <definedName name="valMDDate">Settings!$F$7</definedName>
    <definedName name="valMDFree">Settings!$F$10</definedName>
    <definedName name="valMDOrg">Settings!$F$8</definedName>
    <definedName name="valMDTitle">Settings!$F$5</definedName>
    <definedName name="valMDYear">Settings!$F$6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" i="138" l="1"/>
  <c r="B9" i="140"/>
  <c r="B10" i="143"/>
  <c r="F24" i="138"/>
  <c r="F24" i="140"/>
  <c r="K24" i="138"/>
  <c r="J24" i="140"/>
  <c r="K24" i="140"/>
  <c r="N24" i="140"/>
  <c r="H24" i="140"/>
  <c r="H24" i="138"/>
  <c r="G24" i="140"/>
  <c r="M24" i="140"/>
  <c r="I24" i="140"/>
  <c r="L24" i="138"/>
  <c r="L24" i="140"/>
  <c r="N24" i="138"/>
  <c r="G24" i="138"/>
  <c r="J24" i="138"/>
  <c r="I24" i="138"/>
  <c r="M24" i="138"/>
  <c r="B10" i="140" l="1"/>
  <c r="B10" i="138"/>
  <c r="C14" i="136" l="1"/>
  <c r="C15" i="136"/>
  <c r="C16" i="136"/>
  <c r="C17" i="136"/>
  <c r="C18" i="136"/>
  <c r="C19" i="136"/>
  <c r="C20" i="136"/>
  <c r="C21" i="136"/>
  <c r="C22" i="136"/>
  <c r="C23" i="136"/>
  <c r="C24" i="136"/>
  <c r="J23" i="138" l="1"/>
  <c r="N23" i="138"/>
  <c r="G23" i="138"/>
  <c r="K23" i="138"/>
  <c r="H23" i="138"/>
  <c r="L23" i="138"/>
  <c r="I23" i="138"/>
  <c r="M23" i="138"/>
  <c r="L23" i="140"/>
  <c r="H23" i="140"/>
  <c r="K23" i="140"/>
  <c r="J23" i="140"/>
  <c r="M23" i="140"/>
  <c r="I23" i="140"/>
  <c r="N23" i="140"/>
  <c r="G23" i="140"/>
  <c r="I18" i="140" l="1"/>
  <c r="I18" i="138"/>
  <c r="F18" i="142"/>
  <c r="G17" i="142"/>
  <c r="M17" i="138"/>
  <c r="M17" i="140"/>
  <c r="C9" i="142"/>
  <c r="C10" i="138"/>
  <c r="C9" i="138"/>
  <c r="C10" i="140"/>
  <c r="C9" i="140"/>
  <c r="L2" i="140" s="1"/>
  <c r="F11" i="143"/>
  <c r="C5" i="143"/>
  <c r="C4" i="143"/>
  <c r="C3" i="143"/>
  <c r="C2" i="143"/>
  <c r="L2" i="138" l="1"/>
  <c r="C5" i="142"/>
  <c r="C4" i="142"/>
  <c r="C3" i="142"/>
  <c r="C2" i="142"/>
  <c r="A3" i="139" l="1"/>
  <c r="B3" i="139"/>
  <c r="C3" i="139"/>
  <c r="D3" i="139"/>
  <c r="E3" i="139"/>
  <c r="F3" i="139"/>
  <c r="A4" i="139"/>
  <c r="B4" i="139"/>
  <c r="C4" i="139"/>
  <c r="D4" i="139"/>
  <c r="E4" i="139"/>
  <c r="F4" i="139"/>
  <c r="A5" i="139"/>
  <c r="B5" i="139"/>
  <c r="C5" i="139"/>
  <c r="D5" i="139"/>
  <c r="E5" i="139"/>
  <c r="F5" i="139"/>
  <c r="A6" i="139"/>
  <c r="B6" i="139"/>
  <c r="C6" i="139"/>
  <c r="D6" i="139"/>
  <c r="E6" i="139"/>
  <c r="F6" i="139"/>
  <c r="A7" i="139"/>
  <c r="B7" i="139"/>
  <c r="C7" i="139"/>
  <c r="D7" i="139"/>
  <c r="E7" i="139"/>
  <c r="F7" i="139"/>
  <c r="A8" i="139"/>
  <c r="B8" i="139"/>
  <c r="C8" i="139"/>
  <c r="D8" i="139"/>
  <c r="E8" i="139"/>
  <c r="F8" i="139"/>
  <c r="A9" i="139"/>
  <c r="B9" i="139"/>
  <c r="C9" i="139"/>
  <c r="D9" i="139"/>
  <c r="E9" i="139"/>
  <c r="F9" i="139"/>
  <c r="A10" i="139"/>
  <c r="B10" i="139"/>
  <c r="C10" i="139"/>
  <c r="D10" i="139"/>
  <c r="E10" i="139"/>
  <c r="F10" i="139"/>
  <c r="A11" i="139"/>
  <c r="B11" i="139"/>
  <c r="C11" i="139"/>
  <c r="D11" i="139"/>
  <c r="E11" i="139"/>
  <c r="F11" i="139"/>
  <c r="A12" i="139"/>
  <c r="B12" i="139"/>
  <c r="C12" i="139"/>
  <c r="D12" i="139"/>
  <c r="E12" i="139"/>
  <c r="F12" i="139"/>
  <c r="A13" i="139"/>
  <c r="B13" i="139"/>
  <c r="C13" i="139"/>
  <c r="D13" i="139"/>
  <c r="E13" i="139"/>
  <c r="F13" i="139"/>
  <c r="A14" i="139"/>
  <c r="B14" i="139"/>
  <c r="C14" i="139"/>
  <c r="D14" i="139"/>
  <c r="E14" i="139"/>
  <c r="F14" i="139"/>
  <c r="A15" i="139"/>
  <c r="B15" i="139"/>
  <c r="C15" i="139"/>
  <c r="D15" i="139"/>
  <c r="E15" i="139"/>
  <c r="F15" i="139"/>
  <c r="A16" i="139"/>
  <c r="B16" i="139"/>
  <c r="C16" i="139"/>
  <c r="D16" i="139"/>
  <c r="E16" i="139"/>
  <c r="F16" i="139"/>
  <c r="A17" i="139"/>
  <c r="B17" i="139"/>
  <c r="C17" i="139"/>
  <c r="D17" i="139"/>
  <c r="E17" i="139"/>
  <c r="F17" i="139"/>
  <c r="A18" i="139"/>
  <c r="B18" i="139"/>
  <c r="C18" i="139"/>
  <c r="D18" i="139"/>
  <c r="E18" i="139"/>
  <c r="F18" i="139"/>
  <c r="A19" i="139"/>
  <c r="B19" i="139"/>
  <c r="C19" i="139"/>
  <c r="D19" i="139"/>
  <c r="E19" i="139"/>
  <c r="F19" i="139"/>
  <c r="A20" i="139"/>
  <c r="B20" i="139"/>
  <c r="C20" i="139"/>
  <c r="D20" i="139"/>
  <c r="E20" i="139"/>
  <c r="F20" i="139"/>
  <c r="A21" i="139"/>
  <c r="B21" i="139"/>
  <c r="C21" i="139"/>
  <c r="D21" i="139"/>
  <c r="E21" i="139"/>
  <c r="F21" i="139"/>
  <c r="A22" i="139"/>
  <c r="B22" i="139"/>
  <c r="C22" i="139"/>
  <c r="D22" i="139"/>
  <c r="E22" i="139"/>
  <c r="F22" i="139"/>
  <c r="A23" i="139"/>
  <c r="B23" i="139"/>
  <c r="C23" i="139"/>
  <c r="D23" i="139"/>
  <c r="E23" i="139"/>
  <c r="F23" i="139"/>
  <c r="A24" i="139"/>
  <c r="B24" i="139"/>
  <c r="C24" i="139"/>
  <c r="D24" i="139"/>
  <c r="E24" i="139"/>
  <c r="F24" i="139"/>
  <c r="A25" i="139"/>
  <c r="B25" i="139"/>
  <c r="C25" i="139"/>
  <c r="D25" i="139"/>
  <c r="E25" i="139"/>
  <c r="F25" i="139"/>
  <c r="A26" i="139"/>
  <c r="B26" i="139"/>
  <c r="C26" i="139"/>
  <c r="D26" i="139"/>
  <c r="E26" i="139"/>
  <c r="F26" i="139"/>
  <c r="A27" i="139"/>
  <c r="B27" i="139"/>
  <c r="C27" i="139"/>
  <c r="D27" i="139"/>
  <c r="E27" i="139"/>
  <c r="F27" i="139"/>
  <c r="A28" i="139"/>
  <c r="B28" i="139"/>
  <c r="C28" i="139"/>
  <c r="D28" i="139"/>
  <c r="E28" i="139"/>
  <c r="F28" i="139"/>
  <c r="A29" i="139"/>
  <c r="B29" i="139"/>
  <c r="C29" i="139"/>
  <c r="D29" i="139"/>
  <c r="E29" i="139"/>
  <c r="F29" i="139"/>
  <c r="A30" i="139"/>
  <c r="B30" i="139"/>
  <c r="C30" i="139"/>
  <c r="D30" i="139"/>
  <c r="E30" i="139"/>
  <c r="F30" i="139"/>
  <c r="A31" i="139"/>
  <c r="B31" i="139"/>
  <c r="C31" i="139"/>
  <c r="D31" i="139"/>
  <c r="E31" i="139"/>
  <c r="F31" i="139"/>
  <c r="A32" i="139"/>
  <c r="B32" i="139"/>
  <c r="C32" i="139"/>
  <c r="D32" i="139"/>
  <c r="E32" i="139"/>
  <c r="F32" i="139"/>
  <c r="A33" i="139"/>
  <c r="B33" i="139"/>
  <c r="C33" i="139"/>
  <c r="D33" i="139"/>
  <c r="E33" i="139"/>
  <c r="F33" i="139"/>
  <c r="A34" i="139"/>
  <c r="B34" i="139"/>
  <c r="C34" i="139"/>
  <c r="D34" i="139"/>
  <c r="E34" i="139"/>
  <c r="F34" i="139"/>
  <c r="A35" i="139"/>
  <c r="B35" i="139"/>
  <c r="C35" i="139"/>
  <c r="D35" i="139"/>
  <c r="E35" i="139"/>
  <c r="F35" i="139"/>
  <c r="A36" i="139"/>
  <c r="B36" i="139"/>
  <c r="C36" i="139"/>
  <c r="D36" i="139"/>
  <c r="E36" i="139"/>
  <c r="F36" i="139"/>
  <c r="A37" i="139"/>
  <c r="B37" i="139"/>
  <c r="C37" i="139"/>
  <c r="D37" i="139"/>
  <c r="E37" i="139"/>
  <c r="F37" i="139"/>
  <c r="A38" i="139"/>
  <c r="B38" i="139"/>
  <c r="C38" i="139"/>
  <c r="D38" i="139"/>
  <c r="E38" i="139"/>
  <c r="F38" i="139"/>
  <c r="A39" i="139"/>
  <c r="B39" i="139"/>
  <c r="C39" i="139"/>
  <c r="D39" i="139"/>
  <c r="E39" i="139"/>
  <c r="F39" i="139"/>
  <c r="A40" i="139"/>
  <c r="B40" i="139"/>
  <c r="C40" i="139"/>
  <c r="D40" i="139"/>
  <c r="E40" i="139"/>
  <c r="F40" i="139"/>
  <c r="A41" i="139"/>
  <c r="B41" i="139"/>
  <c r="C41" i="139"/>
  <c r="D41" i="139"/>
  <c r="E41" i="139"/>
  <c r="F41" i="139"/>
  <c r="A42" i="139"/>
  <c r="B42" i="139"/>
  <c r="C42" i="139"/>
  <c r="D42" i="139"/>
  <c r="E42" i="139"/>
  <c r="F42" i="139"/>
  <c r="A43" i="139"/>
  <c r="B43" i="139"/>
  <c r="C43" i="139"/>
  <c r="D43" i="139"/>
  <c r="E43" i="139"/>
  <c r="F43" i="139"/>
  <c r="A44" i="139"/>
  <c r="B44" i="139"/>
  <c r="C44" i="139"/>
  <c r="D44" i="139"/>
  <c r="E44" i="139"/>
  <c r="F44" i="139"/>
  <c r="A45" i="139"/>
  <c r="B45" i="139"/>
  <c r="C45" i="139"/>
  <c r="D45" i="139"/>
  <c r="E45" i="139"/>
  <c r="F45" i="139"/>
  <c r="A46" i="139"/>
  <c r="B46" i="139"/>
  <c r="C46" i="139"/>
  <c r="D46" i="139"/>
  <c r="E46" i="139"/>
  <c r="F46" i="139"/>
  <c r="A47" i="139"/>
  <c r="B47" i="139"/>
  <c r="C47" i="139"/>
  <c r="D47" i="139"/>
  <c r="E47" i="139"/>
  <c r="F47" i="139"/>
  <c r="A48" i="139"/>
  <c r="B48" i="139"/>
  <c r="C48" i="139"/>
  <c r="D48" i="139"/>
  <c r="E48" i="139"/>
  <c r="F48" i="139"/>
  <c r="A49" i="139"/>
  <c r="B49" i="139"/>
  <c r="C49" i="139"/>
  <c r="D49" i="139"/>
  <c r="E49" i="139"/>
  <c r="F49" i="139"/>
  <c r="A50" i="139"/>
  <c r="B50" i="139"/>
  <c r="C50" i="139"/>
  <c r="D50" i="139"/>
  <c r="E50" i="139"/>
  <c r="F50" i="139"/>
  <c r="A51" i="139"/>
  <c r="B51" i="139"/>
  <c r="C51" i="139"/>
  <c r="D51" i="139"/>
  <c r="E51" i="139"/>
  <c r="F51" i="139"/>
  <c r="A52" i="139"/>
  <c r="B52" i="139"/>
  <c r="C52" i="139"/>
  <c r="D52" i="139"/>
  <c r="E52" i="139"/>
  <c r="F52" i="139"/>
  <c r="A53" i="139"/>
  <c r="B53" i="139"/>
  <c r="C53" i="139"/>
  <c r="D53" i="139"/>
  <c r="E53" i="139"/>
  <c r="F53" i="139"/>
  <c r="A54" i="139"/>
  <c r="B54" i="139"/>
  <c r="C54" i="139"/>
  <c r="D54" i="139"/>
  <c r="E54" i="139"/>
  <c r="F54" i="139"/>
  <c r="A55" i="139"/>
  <c r="B55" i="139"/>
  <c r="C55" i="139"/>
  <c r="D55" i="139"/>
  <c r="E55" i="139"/>
  <c r="F55" i="139"/>
  <c r="A56" i="139"/>
  <c r="B56" i="139"/>
  <c r="C56" i="139"/>
  <c r="D56" i="139"/>
  <c r="E56" i="139"/>
  <c r="F56" i="139"/>
  <c r="A57" i="139"/>
  <c r="B57" i="139"/>
  <c r="C57" i="139"/>
  <c r="D57" i="139"/>
  <c r="E57" i="139"/>
  <c r="F57" i="139"/>
  <c r="A58" i="139"/>
  <c r="B58" i="139"/>
  <c r="C58" i="139"/>
  <c r="D58" i="139"/>
  <c r="E58" i="139"/>
  <c r="F58" i="139"/>
  <c r="A59" i="139"/>
  <c r="B59" i="139"/>
  <c r="C59" i="139"/>
  <c r="D59" i="139"/>
  <c r="E59" i="139"/>
  <c r="F59" i="139"/>
  <c r="A60" i="139"/>
  <c r="B60" i="139"/>
  <c r="C60" i="139"/>
  <c r="D60" i="139"/>
  <c r="E60" i="139"/>
  <c r="F60" i="139"/>
  <c r="A61" i="139"/>
  <c r="B61" i="139"/>
  <c r="C61" i="139"/>
  <c r="D61" i="139"/>
  <c r="E61" i="139"/>
  <c r="F61" i="139"/>
  <c r="A62" i="139"/>
  <c r="B62" i="139"/>
  <c r="C62" i="139"/>
  <c r="D62" i="139"/>
  <c r="E62" i="139"/>
  <c r="F62" i="139"/>
  <c r="A63" i="139"/>
  <c r="B63" i="139"/>
  <c r="C63" i="139"/>
  <c r="D63" i="139"/>
  <c r="E63" i="139"/>
  <c r="F63" i="139"/>
  <c r="A64" i="139"/>
  <c r="B64" i="139"/>
  <c r="C64" i="139"/>
  <c r="D64" i="139"/>
  <c r="E64" i="139"/>
  <c r="F64" i="139"/>
  <c r="A65" i="139"/>
  <c r="B65" i="139"/>
  <c r="C65" i="139"/>
  <c r="D65" i="139"/>
  <c r="E65" i="139"/>
  <c r="F65" i="139"/>
  <c r="A66" i="139"/>
  <c r="B66" i="139"/>
  <c r="C66" i="139"/>
  <c r="D66" i="139"/>
  <c r="E66" i="139"/>
  <c r="F66" i="139"/>
  <c r="A67" i="139"/>
  <c r="B67" i="139"/>
  <c r="C67" i="139"/>
  <c r="D67" i="139"/>
  <c r="E67" i="139"/>
  <c r="F67" i="139"/>
  <c r="A68" i="139"/>
  <c r="B68" i="139"/>
  <c r="C68" i="139"/>
  <c r="D68" i="139"/>
  <c r="E68" i="139"/>
  <c r="F68" i="139"/>
  <c r="A69" i="139"/>
  <c r="B69" i="139"/>
  <c r="C69" i="139"/>
  <c r="D69" i="139"/>
  <c r="E69" i="139"/>
  <c r="F69" i="139"/>
  <c r="A70" i="139"/>
  <c r="B70" i="139"/>
  <c r="C70" i="139"/>
  <c r="D70" i="139"/>
  <c r="E70" i="139"/>
  <c r="F70" i="139"/>
  <c r="A71" i="139"/>
  <c r="B71" i="139"/>
  <c r="C71" i="139"/>
  <c r="D71" i="139"/>
  <c r="E71" i="139"/>
  <c r="F71" i="139"/>
  <c r="A72" i="139"/>
  <c r="B72" i="139"/>
  <c r="C72" i="139"/>
  <c r="D72" i="139"/>
  <c r="E72" i="139"/>
  <c r="F72" i="139"/>
  <c r="A73" i="139"/>
  <c r="B73" i="139"/>
  <c r="C73" i="139"/>
  <c r="D73" i="139"/>
  <c r="E73" i="139"/>
  <c r="F73" i="139"/>
  <c r="A74" i="139"/>
  <c r="B74" i="139"/>
  <c r="C74" i="139"/>
  <c r="D74" i="139"/>
  <c r="E74" i="139"/>
  <c r="F74" i="139"/>
  <c r="A75" i="139"/>
  <c r="B75" i="139"/>
  <c r="C75" i="139"/>
  <c r="D75" i="139"/>
  <c r="E75" i="139"/>
  <c r="F75" i="139"/>
  <c r="A76" i="139"/>
  <c r="B76" i="139"/>
  <c r="C76" i="139"/>
  <c r="D76" i="139"/>
  <c r="E76" i="139"/>
  <c r="F76" i="139"/>
  <c r="A77" i="139"/>
  <c r="B77" i="139"/>
  <c r="C77" i="139"/>
  <c r="D77" i="139"/>
  <c r="E77" i="139"/>
  <c r="F77" i="139"/>
  <c r="A78" i="139"/>
  <c r="B78" i="139"/>
  <c r="C78" i="139"/>
  <c r="D78" i="139"/>
  <c r="E78" i="139"/>
  <c r="F78" i="139"/>
  <c r="A79" i="139"/>
  <c r="B79" i="139"/>
  <c r="C79" i="139"/>
  <c r="D79" i="139"/>
  <c r="E79" i="139"/>
  <c r="F79" i="139"/>
  <c r="A80" i="139"/>
  <c r="B80" i="139"/>
  <c r="C80" i="139"/>
  <c r="D80" i="139"/>
  <c r="E80" i="139"/>
  <c r="F80" i="139"/>
  <c r="A81" i="139"/>
  <c r="B81" i="139"/>
  <c r="C81" i="139"/>
  <c r="D81" i="139"/>
  <c r="E81" i="139"/>
  <c r="F81" i="139"/>
  <c r="A82" i="139"/>
  <c r="B82" i="139"/>
  <c r="C82" i="139"/>
  <c r="D82" i="139"/>
  <c r="E82" i="139"/>
  <c r="F82" i="139"/>
  <c r="A83" i="139"/>
  <c r="B83" i="139"/>
  <c r="C83" i="139"/>
  <c r="D83" i="139"/>
  <c r="E83" i="139"/>
  <c r="F83" i="139"/>
  <c r="A84" i="139"/>
  <c r="B84" i="139"/>
  <c r="C84" i="139"/>
  <c r="D84" i="139"/>
  <c r="E84" i="139"/>
  <c r="F84" i="139"/>
  <c r="A85" i="139"/>
  <c r="B85" i="139"/>
  <c r="C85" i="139"/>
  <c r="D85" i="139"/>
  <c r="E85" i="139"/>
  <c r="F85" i="139"/>
  <c r="A86" i="139"/>
  <c r="B86" i="139"/>
  <c r="C86" i="139"/>
  <c r="D86" i="139"/>
  <c r="E86" i="139"/>
  <c r="F86" i="139"/>
  <c r="A87" i="139"/>
  <c r="B87" i="139"/>
  <c r="C87" i="139"/>
  <c r="D87" i="139"/>
  <c r="E87" i="139"/>
  <c r="F87" i="139"/>
  <c r="A88" i="139"/>
  <c r="B88" i="139"/>
  <c r="C88" i="139"/>
  <c r="D88" i="139"/>
  <c r="E88" i="139"/>
  <c r="F88" i="139"/>
  <c r="A89" i="139"/>
  <c r="B89" i="139"/>
  <c r="C89" i="139"/>
  <c r="D89" i="139"/>
  <c r="E89" i="139"/>
  <c r="F89" i="139"/>
  <c r="A90" i="139"/>
  <c r="B90" i="139"/>
  <c r="C90" i="139"/>
  <c r="D90" i="139"/>
  <c r="E90" i="139"/>
  <c r="F90" i="139"/>
  <c r="A91" i="139"/>
  <c r="B91" i="139"/>
  <c r="C91" i="139"/>
  <c r="D91" i="139"/>
  <c r="E91" i="139"/>
  <c r="F91" i="139"/>
  <c r="A92" i="139"/>
  <c r="B92" i="139"/>
  <c r="C92" i="139"/>
  <c r="D92" i="139"/>
  <c r="E92" i="139"/>
  <c r="F92" i="139"/>
  <c r="A93" i="139"/>
  <c r="B93" i="139"/>
  <c r="C93" i="139"/>
  <c r="D93" i="139"/>
  <c r="E93" i="139"/>
  <c r="F93" i="139"/>
  <c r="A94" i="139"/>
  <c r="B94" i="139"/>
  <c r="C94" i="139"/>
  <c r="D94" i="139"/>
  <c r="E94" i="139"/>
  <c r="F94" i="139"/>
  <c r="A95" i="139"/>
  <c r="B95" i="139"/>
  <c r="C95" i="139"/>
  <c r="D95" i="139"/>
  <c r="E95" i="139"/>
  <c r="F95" i="139"/>
  <c r="A96" i="139"/>
  <c r="B96" i="139"/>
  <c r="C96" i="139"/>
  <c r="D96" i="139"/>
  <c r="E96" i="139"/>
  <c r="F96" i="139"/>
  <c r="A97" i="139"/>
  <c r="B97" i="139"/>
  <c r="C97" i="139"/>
  <c r="D97" i="139"/>
  <c r="E97" i="139"/>
  <c r="F97" i="139"/>
  <c r="A98" i="139"/>
  <c r="B98" i="139"/>
  <c r="C98" i="139"/>
  <c r="D98" i="139"/>
  <c r="E98" i="139"/>
  <c r="F98" i="139"/>
  <c r="A99" i="139"/>
  <c r="B99" i="139"/>
  <c r="C99" i="139"/>
  <c r="D99" i="139"/>
  <c r="E99" i="139"/>
  <c r="F99" i="139"/>
  <c r="A100" i="139"/>
  <c r="B100" i="139"/>
  <c r="C100" i="139"/>
  <c r="D100" i="139"/>
  <c r="E100" i="139"/>
  <c r="F100" i="139"/>
  <c r="A101" i="139"/>
  <c r="B101" i="139"/>
  <c r="C101" i="139"/>
  <c r="D101" i="139"/>
  <c r="E101" i="139"/>
  <c r="F101" i="139"/>
  <c r="A102" i="139"/>
  <c r="B102" i="139"/>
  <c r="C102" i="139"/>
  <c r="D102" i="139"/>
  <c r="E102" i="139"/>
  <c r="F102" i="139"/>
  <c r="A103" i="139"/>
  <c r="B103" i="139"/>
  <c r="C103" i="139"/>
  <c r="D103" i="139"/>
  <c r="E103" i="139"/>
  <c r="F103" i="139"/>
  <c r="A104" i="139"/>
  <c r="B104" i="139"/>
  <c r="C104" i="139"/>
  <c r="D104" i="139"/>
  <c r="E104" i="139"/>
  <c r="F104" i="139"/>
  <c r="A105" i="139"/>
  <c r="B105" i="139"/>
  <c r="C105" i="139"/>
  <c r="D105" i="139"/>
  <c r="E105" i="139"/>
  <c r="F105" i="139"/>
  <c r="A106" i="139"/>
  <c r="B106" i="139"/>
  <c r="C106" i="139"/>
  <c r="D106" i="139"/>
  <c r="E106" i="139"/>
  <c r="F106" i="139"/>
  <c r="A107" i="139"/>
  <c r="B107" i="139"/>
  <c r="C107" i="139"/>
  <c r="D107" i="139"/>
  <c r="E107" i="139"/>
  <c r="F107" i="139"/>
  <c r="A108" i="139"/>
  <c r="B108" i="139"/>
  <c r="C108" i="139"/>
  <c r="D108" i="139"/>
  <c r="E108" i="139"/>
  <c r="F108" i="139"/>
  <c r="A109" i="139"/>
  <c r="B109" i="139"/>
  <c r="C109" i="139"/>
  <c r="D109" i="139"/>
  <c r="E109" i="139"/>
  <c r="F109" i="139"/>
  <c r="A110" i="139"/>
  <c r="B110" i="139"/>
  <c r="C110" i="139"/>
  <c r="D110" i="139"/>
  <c r="E110" i="139"/>
  <c r="F110" i="139"/>
  <c r="A111" i="139"/>
  <c r="B111" i="139"/>
  <c r="C111" i="139"/>
  <c r="D111" i="139"/>
  <c r="E111" i="139"/>
  <c r="F111" i="139"/>
  <c r="A112" i="139"/>
  <c r="B112" i="139"/>
  <c r="C112" i="139"/>
  <c r="D112" i="139"/>
  <c r="E112" i="139"/>
  <c r="F112" i="139"/>
  <c r="A113" i="139"/>
  <c r="B113" i="139"/>
  <c r="C113" i="139"/>
  <c r="D113" i="139"/>
  <c r="E113" i="139"/>
  <c r="F113" i="139"/>
  <c r="A114" i="139"/>
  <c r="B114" i="139"/>
  <c r="C114" i="139"/>
  <c r="D114" i="139"/>
  <c r="E114" i="139"/>
  <c r="F114" i="139"/>
  <c r="A115" i="139"/>
  <c r="B115" i="139"/>
  <c r="C115" i="139"/>
  <c r="D115" i="139"/>
  <c r="E115" i="139"/>
  <c r="F115" i="139"/>
  <c r="A116" i="139"/>
  <c r="B116" i="139"/>
  <c r="C116" i="139"/>
  <c r="D116" i="139"/>
  <c r="E116" i="139"/>
  <c r="F116" i="139"/>
  <c r="A117" i="139"/>
  <c r="B117" i="139"/>
  <c r="C117" i="139"/>
  <c r="D117" i="139"/>
  <c r="E117" i="139"/>
  <c r="F117" i="139"/>
  <c r="A118" i="139"/>
  <c r="B118" i="139"/>
  <c r="C118" i="139"/>
  <c r="D118" i="139"/>
  <c r="E118" i="139"/>
  <c r="F118" i="139"/>
  <c r="A119" i="139"/>
  <c r="B119" i="139"/>
  <c r="C119" i="139"/>
  <c r="D119" i="139"/>
  <c r="E119" i="139"/>
  <c r="F119" i="139"/>
  <c r="A120" i="139"/>
  <c r="B120" i="139"/>
  <c r="C120" i="139"/>
  <c r="D120" i="139"/>
  <c r="E120" i="139"/>
  <c r="F120" i="139"/>
  <c r="A121" i="139"/>
  <c r="B121" i="139"/>
  <c r="C121" i="139"/>
  <c r="D121" i="139"/>
  <c r="E121" i="139"/>
  <c r="F121" i="139"/>
  <c r="A122" i="139"/>
  <c r="B122" i="139"/>
  <c r="C122" i="139"/>
  <c r="D122" i="139"/>
  <c r="E122" i="139"/>
  <c r="F122" i="139"/>
  <c r="A123" i="139"/>
  <c r="B123" i="139"/>
  <c r="C123" i="139"/>
  <c r="D123" i="139"/>
  <c r="E123" i="139"/>
  <c r="F123" i="139"/>
  <c r="A124" i="139"/>
  <c r="B124" i="139"/>
  <c r="C124" i="139"/>
  <c r="D124" i="139"/>
  <c r="E124" i="139"/>
  <c r="F124" i="139"/>
  <c r="A125" i="139"/>
  <c r="B125" i="139"/>
  <c r="C125" i="139"/>
  <c r="D125" i="139"/>
  <c r="E125" i="139"/>
  <c r="F125" i="139"/>
  <c r="A126" i="139"/>
  <c r="B126" i="139"/>
  <c r="C126" i="139"/>
  <c r="D126" i="139"/>
  <c r="E126" i="139"/>
  <c r="F126" i="139"/>
  <c r="A127" i="139"/>
  <c r="B127" i="139"/>
  <c r="C127" i="139"/>
  <c r="D127" i="139"/>
  <c r="E127" i="139"/>
  <c r="F127" i="139"/>
  <c r="A128" i="139"/>
  <c r="B128" i="139"/>
  <c r="C128" i="139"/>
  <c r="D128" i="139"/>
  <c r="E128" i="139"/>
  <c r="F128" i="139"/>
  <c r="A129" i="139"/>
  <c r="B129" i="139"/>
  <c r="C129" i="139"/>
  <c r="D129" i="139"/>
  <c r="E129" i="139"/>
  <c r="F129" i="139"/>
  <c r="A130" i="139"/>
  <c r="B130" i="139"/>
  <c r="C130" i="139"/>
  <c r="D130" i="139"/>
  <c r="E130" i="139"/>
  <c r="F130" i="139"/>
  <c r="A131" i="139"/>
  <c r="B131" i="139"/>
  <c r="C131" i="139"/>
  <c r="D131" i="139"/>
  <c r="E131" i="139"/>
  <c r="F131" i="139"/>
  <c r="A132" i="139"/>
  <c r="B132" i="139"/>
  <c r="C132" i="139"/>
  <c r="D132" i="139"/>
  <c r="E132" i="139"/>
  <c r="F132" i="139"/>
  <c r="A133" i="139"/>
  <c r="B133" i="139"/>
  <c r="C133" i="139"/>
  <c r="D133" i="139"/>
  <c r="E133" i="139"/>
  <c r="F133" i="139"/>
  <c r="A134" i="139"/>
  <c r="B134" i="139"/>
  <c r="C134" i="139"/>
  <c r="D134" i="139"/>
  <c r="E134" i="139"/>
  <c r="F134" i="139"/>
  <c r="A135" i="139"/>
  <c r="B135" i="139"/>
  <c r="C135" i="139"/>
  <c r="D135" i="139"/>
  <c r="E135" i="139"/>
  <c r="F135" i="139"/>
  <c r="A136" i="139"/>
  <c r="B136" i="139"/>
  <c r="C136" i="139"/>
  <c r="D136" i="139"/>
  <c r="E136" i="139"/>
  <c r="F136" i="139"/>
  <c r="A137" i="139"/>
  <c r="B137" i="139"/>
  <c r="C137" i="139"/>
  <c r="D137" i="139"/>
  <c r="E137" i="139"/>
  <c r="F137" i="139"/>
  <c r="A138" i="139"/>
  <c r="B138" i="139"/>
  <c r="C138" i="139"/>
  <c r="D138" i="139"/>
  <c r="E138" i="139"/>
  <c r="F138" i="139"/>
  <c r="A139" i="139"/>
  <c r="B139" i="139"/>
  <c r="C139" i="139"/>
  <c r="D139" i="139"/>
  <c r="E139" i="139"/>
  <c r="F139" i="139"/>
  <c r="A140" i="139"/>
  <c r="B140" i="139"/>
  <c r="C140" i="139"/>
  <c r="D140" i="139"/>
  <c r="E140" i="139"/>
  <c r="F140" i="139"/>
  <c r="A141" i="139"/>
  <c r="B141" i="139"/>
  <c r="C141" i="139"/>
  <c r="D141" i="139"/>
  <c r="E141" i="139"/>
  <c r="F141" i="139"/>
  <c r="A142" i="139"/>
  <c r="B142" i="139"/>
  <c r="C142" i="139"/>
  <c r="D142" i="139"/>
  <c r="E142" i="139"/>
  <c r="F142" i="139"/>
  <c r="A143" i="139"/>
  <c r="B143" i="139"/>
  <c r="C143" i="139"/>
  <c r="D143" i="139"/>
  <c r="E143" i="139"/>
  <c r="F143" i="139"/>
  <c r="A144" i="139"/>
  <c r="B144" i="139"/>
  <c r="C144" i="139"/>
  <c r="D144" i="139"/>
  <c r="E144" i="139"/>
  <c r="F144" i="139"/>
  <c r="A145" i="139"/>
  <c r="B145" i="139"/>
  <c r="C145" i="139"/>
  <c r="D145" i="139"/>
  <c r="E145" i="139"/>
  <c r="F145" i="139"/>
  <c r="A146" i="139"/>
  <c r="B146" i="139"/>
  <c r="C146" i="139"/>
  <c r="D146" i="139"/>
  <c r="E146" i="139"/>
  <c r="F146" i="139"/>
  <c r="A147" i="139"/>
  <c r="B147" i="139"/>
  <c r="C147" i="139"/>
  <c r="D147" i="139"/>
  <c r="E147" i="139"/>
  <c r="F147" i="139"/>
  <c r="A148" i="139"/>
  <c r="B148" i="139"/>
  <c r="C148" i="139"/>
  <c r="D148" i="139"/>
  <c r="E148" i="139"/>
  <c r="F148" i="139"/>
  <c r="A149" i="139"/>
  <c r="B149" i="139"/>
  <c r="C149" i="139"/>
  <c r="D149" i="139"/>
  <c r="E149" i="139"/>
  <c r="F149" i="139"/>
  <c r="A150" i="139"/>
  <c r="B150" i="139"/>
  <c r="C150" i="139"/>
  <c r="D150" i="139"/>
  <c r="E150" i="139"/>
  <c r="F150" i="139"/>
  <c r="A151" i="139"/>
  <c r="B151" i="139"/>
  <c r="C151" i="139"/>
  <c r="D151" i="139"/>
  <c r="E151" i="139"/>
  <c r="F151" i="139"/>
  <c r="F2" i="139"/>
  <c r="A3" i="141"/>
  <c r="B3" i="141"/>
  <c r="C3" i="141"/>
  <c r="D3" i="141"/>
  <c r="E3" i="141"/>
  <c r="F3" i="141"/>
  <c r="A4" i="141"/>
  <c r="B4" i="141"/>
  <c r="C4" i="141"/>
  <c r="D4" i="141"/>
  <c r="E4" i="141"/>
  <c r="F4" i="141"/>
  <c r="A5" i="141"/>
  <c r="B5" i="141"/>
  <c r="C5" i="141"/>
  <c r="D5" i="141"/>
  <c r="E5" i="141"/>
  <c r="F5" i="141"/>
  <c r="A6" i="141"/>
  <c r="B6" i="141"/>
  <c r="C6" i="141"/>
  <c r="D6" i="141"/>
  <c r="E6" i="141"/>
  <c r="F6" i="141"/>
  <c r="A7" i="141"/>
  <c r="B7" i="141"/>
  <c r="C7" i="141"/>
  <c r="D7" i="141"/>
  <c r="E7" i="141"/>
  <c r="F7" i="141"/>
  <c r="A8" i="141"/>
  <c r="B8" i="141"/>
  <c r="C8" i="141"/>
  <c r="D8" i="141"/>
  <c r="E8" i="141"/>
  <c r="F8" i="141"/>
  <c r="A9" i="141"/>
  <c r="B9" i="141"/>
  <c r="C9" i="141"/>
  <c r="D9" i="141"/>
  <c r="E9" i="141"/>
  <c r="F9" i="141"/>
  <c r="A10" i="141"/>
  <c r="B10" i="141"/>
  <c r="C10" i="141"/>
  <c r="D10" i="141"/>
  <c r="E10" i="141"/>
  <c r="F10" i="141"/>
  <c r="A11" i="141"/>
  <c r="B11" i="141"/>
  <c r="C11" i="141"/>
  <c r="D11" i="141"/>
  <c r="E11" i="141"/>
  <c r="F11" i="141"/>
  <c r="A12" i="141"/>
  <c r="B12" i="141"/>
  <c r="C12" i="141"/>
  <c r="D12" i="141"/>
  <c r="E12" i="141"/>
  <c r="F12" i="141"/>
  <c r="A13" i="141"/>
  <c r="B13" i="141"/>
  <c r="C13" i="141"/>
  <c r="D13" i="141"/>
  <c r="E13" i="141"/>
  <c r="F13" i="141"/>
  <c r="A14" i="141"/>
  <c r="B14" i="141"/>
  <c r="C14" i="141"/>
  <c r="D14" i="141"/>
  <c r="E14" i="141"/>
  <c r="F14" i="141"/>
  <c r="A15" i="141"/>
  <c r="B15" i="141"/>
  <c r="C15" i="141"/>
  <c r="D15" i="141"/>
  <c r="E15" i="141"/>
  <c r="F15" i="141"/>
  <c r="A16" i="141"/>
  <c r="B16" i="141"/>
  <c r="C16" i="141"/>
  <c r="D16" i="141"/>
  <c r="E16" i="141"/>
  <c r="F16" i="141"/>
  <c r="A17" i="141"/>
  <c r="B17" i="141"/>
  <c r="C17" i="141"/>
  <c r="D17" i="141"/>
  <c r="E17" i="141"/>
  <c r="F17" i="141"/>
  <c r="A18" i="141"/>
  <c r="B18" i="141"/>
  <c r="C18" i="141"/>
  <c r="D18" i="141"/>
  <c r="E18" i="141"/>
  <c r="F18" i="141"/>
  <c r="A19" i="141"/>
  <c r="B19" i="141"/>
  <c r="C19" i="141"/>
  <c r="D19" i="141"/>
  <c r="E19" i="141"/>
  <c r="F19" i="141"/>
  <c r="A20" i="141"/>
  <c r="B20" i="141"/>
  <c r="C20" i="141"/>
  <c r="D20" i="141"/>
  <c r="E20" i="141"/>
  <c r="F20" i="141"/>
  <c r="A21" i="141"/>
  <c r="B21" i="141"/>
  <c r="C21" i="141"/>
  <c r="D21" i="141"/>
  <c r="E21" i="141"/>
  <c r="F21" i="141"/>
  <c r="A22" i="141"/>
  <c r="B22" i="141"/>
  <c r="C22" i="141"/>
  <c r="D22" i="141"/>
  <c r="E22" i="141"/>
  <c r="F22" i="141"/>
  <c r="A23" i="141"/>
  <c r="B23" i="141"/>
  <c r="C23" i="141"/>
  <c r="D23" i="141"/>
  <c r="E23" i="141"/>
  <c r="F23" i="141"/>
  <c r="A24" i="141"/>
  <c r="B24" i="141"/>
  <c r="C24" i="141"/>
  <c r="D24" i="141"/>
  <c r="E24" i="141"/>
  <c r="F24" i="141"/>
  <c r="A25" i="141"/>
  <c r="B25" i="141"/>
  <c r="C25" i="141"/>
  <c r="D25" i="141"/>
  <c r="E25" i="141"/>
  <c r="F25" i="141"/>
  <c r="A26" i="141"/>
  <c r="B26" i="141"/>
  <c r="C26" i="141"/>
  <c r="D26" i="141"/>
  <c r="E26" i="141"/>
  <c r="F26" i="141"/>
  <c r="A27" i="141"/>
  <c r="B27" i="141"/>
  <c r="C27" i="141"/>
  <c r="D27" i="141"/>
  <c r="E27" i="141"/>
  <c r="F27" i="141"/>
  <c r="A28" i="141"/>
  <c r="B28" i="141"/>
  <c r="C28" i="141"/>
  <c r="D28" i="141"/>
  <c r="E28" i="141"/>
  <c r="F28" i="141"/>
  <c r="A29" i="141"/>
  <c r="B29" i="141"/>
  <c r="C29" i="141"/>
  <c r="D29" i="141"/>
  <c r="E29" i="141"/>
  <c r="F29" i="141"/>
  <c r="A30" i="141"/>
  <c r="B30" i="141"/>
  <c r="C30" i="141"/>
  <c r="D30" i="141"/>
  <c r="E30" i="141"/>
  <c r="F30" i="141"/>
  <c r="A31" i="141"/>
  <c r="B31" i="141"/>
  <c r="C31" i="141"/>
  <c r="D31" i="141"/>
  <c r="E31" i="141"/>
  <c r="F31" i="141"/>
  <c r="A32" i="141"/>
  <c r="B32" i="141"/>
  <c r="C32" i="141"/>
  <c r="D32" i="141"/>
  <c r="E32" i="141"/>
  <c r="F32" i="141"/>
  <c r="A33" i="141"/>
  <c r="B33" i="141"/>
  <c r="C33" i="141"/>
  <c r="D33" i="141"/>
  <c r="E33" i="141"/>
  <c r="F33" i="141"/>
  <c r="A34" i="141"/>
  <c r="B34" i="141"/>
  <c r="C34" i="141"/>
  <c r="D34" i="141"/>
  <c r="E34" i="141"/>
  <c r="F34" i="141"/>
  <c r="A35" i="141"/>
  <c r="B35" i="141"/>
  <c r="C35" i="141"/>
  <c r="D35" i="141"/>
  <c r="E35" i="141"/>
  <c r="F35" i="141"/>
  <c r="A36" i="141"/>
  <c r="B36" i="141"/>
  <c r="C36" i="141"/>
  <c r="D36" i="141"/>
  <c r="E36" i="141"/>
  <c r="F36" i="141"/>
  <c r="A37" i="141"/>
  <c r="B37" i="141"/>
  <c r="C37" i="141"/>
  <c r="D37" i="141"/>
  <c r="E37" i="141"/>
  <c r="F37" i="141"/>
  <c r="A38" i="141"/>
  <c r="B38" i="141"/>
  <c r="C38" i="141"/>
  <c r="D38" i="141"/>
  <c r="E38" i="141"/>
  <c r="F38" i="141"/>
  <c r="A39" i="141"/>
  <c r="B39" i="141"/>
  <c r="C39" i="141"/>
  <c r="D39" i="141"/>
  <c r="E39" i="141"/>
  <c r="F39" i="141"/>
  <c r="A40" i="141"/>
  <c r="B40" i="141"/>
  <c r="C40" i="141"/>
  <c r="D40" i="141"/>
  <c r="E40" i="141"/>
  <c r="F40" i="141"/>
  <c r="A41" i="141"/>
  <c r="B41" i="141"/>
  <c r="C41" i="141"/>
  <c r="D41" i="141"/>
  <c r="E41" i="141"/>
  <c r="F41" i="141"/>
  <c r="A42" i="141"/>
  <c r="B42" i="141"/>
  <c r="C42" i="141"/>
  <c r="D42" i="141"/>
  <c r="E42" i="141"/>
  <c r="F42" i="141"/>
  <c r="A43" i="141"/>
  <c r="B43" i="141"/>
  <c r="C43" i="141"/>
  <c r="D43" i="141"/>
  <c r="E43" i="141"/>
  <c r="F43" i="141"/>
  <c r="A44" i="141"/>
  <c r="B44" i="141"/>
  <c r="C44" i="141"/>
  <c r="D44" i="141"/>
  <c r="E44" i="141"/>
  <c r="F44" i="141"/>
  <c r="A45" i="141"/>
  <c r="B45" i="141"/>
  <c r="C45" i="141"/>
  <c r="D45" i="141"/>
  <c r="E45" i="141"/>
  <c r="F45" i="141"/>
  <c r="A46" i="141"/>
  <c r="B46" i="141"/>
  <c r="C46" i="141"/>
  <c r="D46" i="141"/>
  <c r="E46" i="141"/>
  <c r="F46" i="141"/>
  <c r="A47" i="141"/>
  <c r="B47" i="141"/>
  <c r="C47" i="141"/>
  <c r="D47" i="141"/>
  <c r="E47" i="141"/>
  <c r="F47" i="141"/>
  <c r="A48" i="141"/>
  <c r="B48" i="141"/>
  <c r="C48" i="141"/>
  <c r="D48" i="141"/>
  <c r="E48" i="141"/>
  <c r="F48" i="141"/>
  <c r="A49" i="141"/>
  <c r="B49" i="141"/>
  <c r="C49" i="141"/>
  <c r="D49" i="141"/>
  <c r="E49" i="141"/>
  <c r="F49" i="141"/>
  <c r="A50" i="141"/>
  <c r="B50" i="141"/>
  <c r="C50" i="141"/>
  <c r="D50" i="141"/>
  <c r="E50" i="141"/>
  <c r="F50" i="141"/>
  <c r="A51" i="141"/>
  <c r="B51" i="141"/>
  <c r="C51" i="141"/>
  <c r="D51" i="141"/>
  <c r="E51" i="141"/>
  <c r="F51" i="141"/>
  <c r="A52" i="141"/>
  <c r="B52" i="141"/>
  <c r="C52" i="141"/>
  <c r="D52" i="141"/>
  <c r="E52" i="141"/>
  <c r="F52" i="141"/>
  <c r="A53" i="141"/>
  <c r="B53" i="141"/>
  <c r="C53" i="141"/>
  <c r="D53" i="141"/>
  <c r="E53" i="141"/>
  <c r="F53" i="141"/>
  <c r="A54" i="141"/>
  <c r="B54" i="141"/>
  <c r="C54" i="141"/>
  <c r="D54" i="141"/>
  <c r="E54" i="141"/>
  <c r="F54" i="141"/>
  <c r="A55" i="141"/>
  <c r="B55" i="141"/>
  <c r="C55" i="141"/>
  <c r="D55" i="141"/>
  <c r="E55" i="141"/>
  <c r="F55" i="141"/>
  <c r="A56" i="141"/>
  <c r="B56" i="141"/>
  <c r="C56" i="141"/>
  <c r="D56" i="141"/>
  <c r="E56" i="141"/>
  <c r="F56" i="141"/>
  <c r="A57" i="141"/>
  <c r="B57" i="141"/>
  <c r="C57" i="141"/>
  <c r="D57" i="141"/>
  <c r="E57" i="141"/>
  <c r="F57" i="141"/>
  <c r="A58" i="141"/>
  <c r="B58" i="141"/>
  <c r="C58" i="141"/>
  <c r="D58" i="141"/>
  <c r="E58" i="141"/>
  <c r="F58" i="141"/>
  <c r="A59" i="141"/>
  <c r="B59" i="141"/>
  <c r="C59" i="141"/>
  <c r="D59" i="141"/>
  <c r="E59" i="141"/>
  <c r="F59" i="141"/>
  <c r="A60" i="141"/>
  <c r="B60" i="141"/>
  <c r="C60" i="141"/>
  <c r="D60" i="141"/>
  <c r="E60" i="141"/>
  <c r="F60" i="141"/>
  <c r="A61" i="141"/>
  <c r="B61" i="141"/>
  <c r="C61" i="141"/>
  <c r="D61" i="141"/>
  <c r="E61" i="141"/>
  <c r="F61" i="141"/>
  <c r="A62" i="141"/>
  <c r="B62" i="141"/>
  <c r="C62" i="141"/>
  <c r="D62" i="141"/>
  <c r="E62" i="141"/>
  <c r="F62" i="141"/>
  <c r="A63" i="141"/>
  <c r="B63" i="141"/>
  <c r="C63" i="141"/>
  <c r="D63" i="141"/>
  <c r="E63" i="141"/>
  <c r="F63" i="141"/>
  <c r="A64" i="141"/>
  <c r="B64" i="141"/>
  <c r="C64" i="141"/>
  <c r="D64" i="141"/>
  <c r="E64" i="141"/>
  <c r="F64" i="141"/>
  <c r="A65" i="141"/>
  <c r="B65" i="141"/>
  <c r="C65" i="141"/>
  <c r="D65" i="141"/>
  <c r="E65" i="141"/>
  <c r="F65" i="141"/>
  <c r="A66" i="141"/>
  <c r="B66" i="141"/>
  <c r="C66" i="141"/>
  <c r="D66" i="141"/>
  <c r="E66" i="141"/>
  <c r="F66" i="141"/>
  <c r="A67" i="141"/>
  <c r="B67" i="141"/>
  <c r="C67" i="141"/>
  <c r="D67" i="141"/>
  <c r="E67" i="141"/>
  <c r="F67" i="141"/>
  <c r="A68" i="141"/>
  <c r="B68" i="141"/>
  <c r="C68" i="141"/>
  <c r="D68" i="141"/>
  <c r="E68" i="141"/>
  <c r="F68" i="141"/>
  <c r="A69" i="141"/>
  <c r="B69" i="141"/>
  <c r="C69" i="141"/>
  <c r="D69" i="141"/>
  <c r="E69" i="141"/>
  <c r="F69" i="141"/>
  <c r="A70" i="141"/>
  <c r="B70" i="141"/>
  <c r="C70" i="141"/>
  <c r="D70" i="141"/>
  <c r="E70" i="141"/>
  <c r="F70" i="141"/>
  <c r="A71" i="141"/>
  <c r="B71" i="141"/>
  <c r="C71" i="141"/>
  <c r="D71" i="141"/>
  <c r="E71" i="141"/>
  <c r="F71" i="141"/>
  <c r="A72" i="141"/>
  <c r="B72" i="141"/>
  <c r="C72" i="141"/>
  <c r="D72" i="141"/>
  <c r="E72" i="141"/>
  <c r="F72" i="141"/>
  <c r="A73" i="141"/>
  <c r="B73" i="141"/>
  <c r="C73" i="141"/>
  <c r="D73" i="141"/>
  <c r="E73" i="141"/>
  <c r="F73" i="141"/>
  <c r="A74" i="141"/>
  <c r="B74" i="141"/>
  <c r="C74" i="141"/>
  <c r="D74" i="141"/>
  <c r="E74" i="141"/>
  <c r="F74" i="141"/>
  <c r="A75" i="141"/>
  <c r="B75" i="141"/>
  <c r="C75" i="141"/>
  <c r="D75" i="141"/>
  <c r="E75" i="141"/>
  <c r="F75" i="141"/>
  <c r="A76" i="141"/>
  <c r="B76" i="141"/>
  <c r="C76" i="141"/>
  <c r="D76" i="141"/>
  <c r="E76" i="141"/>
  <c r="F76" i="141"/>
  <c r="A77" i="141"/>
  <c r="B77" i="141"/>
  <c r="C77" i="141"/>
  <c r="D77" i="141"/>
  <c r="E77" i="141"/>
  <c r="F77" i="141"/>
  <c r="A78" i="141"/>
  <c r="B78" i="141"/>
  <c r="C78" i="141"/>
  <c r="D78" i="141"/>
  <c r="E78" i="141"/>
  <c r="F78" i="141"/>
  <c r="A79" i="141"/>
  <c r="B79" i="141"/>
  <c r="C79" i="141"/>
  <c r="D79" i="141"/>
  <c r="E79" i="141"/>
  <c r="F79" i="141"/>
  <c r="A80" i="141"/>
  <c r="B80" i="141"/>
  <c r="C80" i="141"/>
  <c r="D80" i="141"/>
  <c r="E80" i="141"/>
  <c r="F80" i="141"/>
  <c r="A81" i="141"/>
  <c r="B81" i="141"/>
  <c r="C81" i="141"/>
  <c r="D81" i="141"/>
  <c r="E81" i="141"/>
  <c r="F81" i="141"/>
  <c r="A82" i="141"/>
  <c r="B82" i="141"/>
  <c r="C82" i="141"/>
  <c r="D82" i="141"/>
  <c r="E82" i="141"/>
  <c r="F82" i="141"/>
  <c r="A83" i="141"/>
  <c r="B83" i="141"/>
  <c r="C83" i="141"/>
  <c r="D83" i="141"/>
  <c r="E83" i="141"/>
  <c r="F83" i="141"/>
  <c r="A84" i="141"/>
  <c r="B84" i="141"/>
  <c r="C84" i="141"/>
  <c r="D84" i="141"/>
  <c r="E84" i="141"/>
  <c r="F84" i="141"/>
  <c r="A85" i="141"/>
  <c r="B85" i="141"/>
  <c r="C85" i="141"/>
  <c r="D85" i="141"/>
  <c r="E85" i="141"/>
  <c r="F85" i="141"/>
  <c r="A86" i="141"/>
  <c r="B86" i="141"/>
  <c r="C86" i="141"/>
  <c r="D86" i="141"/>
  <c r="E86" i="141"/>
  <c r="F86" i="141"/>
  <c r="A87" i="141"/>
  <c r="B87" i="141"/>
  <c r="C87" i="141"/>
  <c r="D87" i="141"/>
  <c r="E87" i="141"/>
  <c r="F87" i="141"/>
  <c r="A88" i="141"/>
  <c r="B88" i="141"/>
  <c r="C88" i="141"/>
  <c r="D88" i="141"/>
  <c r="E88" i="141"/>
  <c r="F88" i="141"/>
  <c r="A89" i="141"/>
  <c r="B89" i="141"/>
  <c r="C89" i="141"/>
  <c r="D89" i="141"/>
  <c r="E89" i="141"/>
  <c r="F89" i="141"/>
  <c r="A90" i="141"/>
  <c r="B90" i="141"/>
  <c r="C90" i="141"/>
  <c r="D90" i="141"/>
  <c r="E90" i="141"/>
  <c r="F90" i="141"/>
  <c r="A91" i="141"/>
  <c r="B91" i="141"/>
  <c r="C91" i="141"/>
  <c r="D91" i="141"/>
  <c r="E91" i="141"/>
  <c r="F91" i="141"/>
  <c r="A92" i="141"/>
  <c r="B92" i="141"/>
  <c r="C92" i="141"/>
  <c r="D92" i="141"/>
  <c r="E92" i="141"/>
  <c r="F92" i="141"/>
  <c r="A93" i="141"/>
  <c r="B93" i="141"/>
  <c r="C93" i="141"/>
  <c r="D93" i="141"/>
  <c r="E93" i="141"/>
  <c r="F93" i="141"/>
  <c r="A94" i="141"/>
  <c r="B94" i="141"/>
  <c r="C94" i="141"/>
  <c r="D94" i="141"/>
  <c r="E94" i="141"/>
  <c r="F94" i="141"/>
  <c r="A95" i="141"/>
  <c r="B95" i="141"/>
  <c r="C95" i="141"/>
  <c r="D95" i="141"/>
  <c r="E95" i="141"/>
  <c r="F95" i="141"/>
  <c r="A96" i="141"/>
  <c r="B96" i="141"/>
  <c r="C96" i="141"/>
  <c r="D96" i="141"/>
  <c r="E96" i="141"/>
  <c r="F96" i="141"/>
  <c r="A97" i="141"/>
  <c r="B97" i="141"/>
  <c r="C97" i="141"/>
  <c r="D97" i="141"/>
  <c r="E97" i="141"/>
  <c r="F97" i="141"/>
  <c r="A98" i="141"/>
  <c r="B98" i="141"/>
  <c r="C98" i="141"/>
  <c r="D98" i="141"/>
  <c r="E98" i="141"/>
  <c r="F98" i="141"/>
  <c r="A99" i="141"/>
  <c r="B99" i="141"/>
  <c r="C99" i="141"/>
  <c r="D99" i="141"/>
  <c r="E99" i="141"/>
  <c r="F99" i="141"/>
  <c r="A100" i="141"/>
  <c r="B100" i="141"/>
  <c r="C100" i="141"/>
  <c r="D100" i="141"/>
  <c r="E100" i="141"/>
  <c r="F100" i="141"/>
  <c r="A101" i="141"/>
  <c r="B101" i="141"/>
  <c r="C101" i="141"/>
  <c r="D101" i="141"/>
  <c r="E101" i="141"/>
  <c r="F101" i="141"/>
  <c r="A102" i="141"/>
  <c r="B102" i="141"/>
  <c r="C102" i="141"/>
  <c r="D102" i="141"/>
  <c r="E102" i="141"/>
  <c r="F102" i="141"/>
  <c r="A103" i="141"/>
  <c r="B103" i="141"/>
  <c r="C103" i="141"/>
  <c r="D103" i="141"/>
  <c r="E103" i="141"/>
  <c r="F103" i="141"/>
  <c r="A104" i="141"/>
  <c r="B104" i="141"/>
  <c r="C104" i="141"/>
  <c r="D104" i="141"/>
  <c r="E104" i="141"/>
  <c r="F104" i="141"/>
  <c r="A105" i="141"/>
  <c r="B105" i="141"/>
  <c r="C105" i="141"/>
  <c r="D105" i="141"/>
  <c r="E105" i="141"/>
  <c r="F105" i="141"/>
  <c r="A106" i="141"/>
  <c r="B106" i="141"/>
  <c r="C106" i="141"/>
  <c r="D106" i="141"/>
  <c r="E106" i="141"/>
  <c r="F106" i="141"/>
  <c r="A107" i="141"/>
  <c r="B107" i="141"/>
  <c r="C107" i="141"/>
  <c r="D107" i="141"/>
  <c r="E107" i="141"/>
  <c r="F107" i="141"/>
  <c r="A108" i="141"/>
  <c r="B108" i="141"/>
  <c r="C108" i="141"/>
  <c r="D108" i="141"/>
  <c r="E108" i="141"/>
  <c r="F108" i="141"/>
  <c r="A109" i="141"/>
  <c r="B109" i="141"/>
  <c r="C109" i="141"/>
  <c r="D109" i="141"/>
  <c r="E109" i="141"/>
  <c r="F109" i="141"/>
  <c r="A110" i="141"/>
  <c r="B110" i="141"/>
  <c r="C110" i="141"/>
  <c r="D110" i="141"/>
  <c r="E110" i="141"/>
  <c r="F110" i="141"/>
  <c r="A111" i="141"/>
  <c r="B111" i="141"/>
  <c r="C111" i="141"/>
  <c r="D111" i="141"/>
  <c r="E111" i="141"/>
  <c r="F111" i="141"/>
  <c r="A112" i="141"/>
  <c r="B112" i="141"/>
  <c r="C112" i="141"/>
  <c r="D112" i="141"/>
  <c r="E112" i="141"/>
  <c r="F112" i="141"/>
  <c r="A113" i="141"/>
  <c r="B113" i="141"/>
  <c r="C113" i="141"/>
  <c r="D113" i="141"/>
  <c r="E113" i="141"/>
  <c r="F113" i="141"/>
  <c r="A114" i="141"/>
  <c r="B114" i="141"/>
  <c r="C114" i="141"/>
  <c r="D114" i="141"/>
  <c r="E114" i="141"/>
  <c r="F114" i="141"/>
  <c r="A115" i="141"/>
  <c r="B115" i="141"/>
  <c r="C115" i="141"/>
  <c r="D115" i="141"/>
  <c r="E115" i="141"/>
  <c r="F115" i="141"/>
  <c r="A116" i="141"/>
  <c r="B116" i="141"/>
  <c r="C116" i="141"/>
  <c r="D116" i="141"/>
  <c r="E116" i="141"/>
  <c r="F116" i="141"/>
  <c r="A117" i="141"/>
  <c r="B117" i="141"/>
  <c r="C117" i="141"/>
  <c r="D117" i="141"/>
  <c r="E117" i="141"/>
  <c r="F117" i="141"/>
  <c r="A118" i="141"/>
  <c r="B118" i="141"/>
  <c r="C118" i="141"/>
  <c r="D118" i="141"/>
  <c r="E118" i="141"/>
  <c r="F118" i="141"/>
  <c r="A119" i="141"/>
  <c r="B119" i="141"/>
  <c r="C119" i="141"/>
  <c r="D119" i="141"/>
  <c r="E119" i="141"/>
  <c r="F119" i="141"/>
  <c r="A120" i="141"/>
  <c r="B120" i="141"/>
  <c r="C120" i="141"/>
  <c r="D120" i="141"/>
  <c r="E120" i="141"/>
  <c r="F120" i="141"/>
  <c r="A121" i="141"/>
  <c r="B121" i="141"/>
  <c r="C121" i="141"/>
  <c r="D121" i="141"/>
  <c r="E121" i="141"/>
  <c r="F121" i="141"/>
  <c r="A122" i="141"/>
  <c r="B122" i="141"/>
  <c r="C122" i="141"/>
  <c r="D122" i="141"/>
  <c r="E122" i="141"/>
  <c r="F122" i="141"/>
  <c r="A123" i="141"/>
  <c r="B123" i="141"/>
  <c r="C123" i="141"/>
  <c r="D123" i="141"/>
  <c r="E123" i="141"/>
  <c r="F123" i="141"/>
  <c r="A124" i="141"/>
  <c r="B124" i="141"/>
  <c r="C124" i="141"/>
  <c r="D124" i="141"/>
  <c r="E124" i="141"/>
  <c r="F124" i="141"/>
  <c r="A125" i="141"/>
  <c r="B125" i="141"/>
  <c r="C125" i="141"/>
  <c r="D125" i="141"/>
  <c r="E125" i="141"/>
  <c r="F125" i="141"/>
  <c r="A126" i="141"/>
  <c r="B126" i="141"/>
  <c r="C126" i="141"/>
  <c r="D126" i="141"/>
  <c r="E126" i="141"/>
  <c r="F126" i="141"/>
  <c r="A127" i="141"/>
  <c r="B127" i="141"/>
  <c r="C127" i="141"/>
  <c r="D127" i="141"/>
  <c r="E127" i="141"/>
  <c r="F127" i="141"/>
  <c r="A128" i="141"/>
  <c r="B128" i="141"/>
  <c r="C128" i="141"/>
  <c r="D128" i="141"/>
  <c r="E128" i="141"/>
  <c r="F128" i="141"/>
  <c r="A129" i="141"/>
  <c r="B129" i="141"/>
  <c r="C129" i="141"/>
  <c r="D129" i="141"/>
  <c r="E129" i="141"/>
  <c r="F129" i="141"/>
  <c r="A130" i="141"/>
  <c r="B130" i="141"/>
  <c r="C130" i="141"/>
  <c r="D130" i="141"/>
  <c r="E130" i="141"/>
  <c r="F130" i="141"/>
  <c r="A131" i="141"/>
  <c r="B131" i="141"/>
  <c r="C131" i="141"/>
  <c r="D131" i="141"/>
  <c r="E131" i="141"/>
  <c r="F131" i="141"/>
  <c r="A132" i="141"/>
  <c r="B132" i="141"/>
  <c r="C132" i="141"/>
  <c r="D132" i="141"/>
  <c r="E132" i="141"/>
  <c r="F132" i="141"/>
  <c r="A133" i="141"/>
  <c r="B133" i="141"/>
  <c r="C133" i="141"/>
  <c r="D133" i="141"/>
  <c r="E133" i="141"/>
  <c r="F133" i="141"/>
  <c r="A134" i="141"/>
  <c r="B134" i="141"/>
  <c r="C134" i="141"/>
  <c r="D134" i="141"/>
  <c r="E134" i="141"/>
  <c r="F134" i="141"/>
  <c r="A135" i="141"/>
  <c r="B135" i="141"/>
  <c r="C135" i="141"/>
  <c r="D135" i="141"/>
  <c r="E135" i="141"/>
  <c r="F135" i="141"/>
  <c r="A136" i="141"/>
  <c r="B136" i="141"/>
  <c r="C136" i="141"/>
  <c r="D136" i="141"/>
  <c r="E136" i="141"/>
  <c r="F136" i="141"/>
  <c r="A137" i="141"/>
  <c r="B137" i="141"/>
  <c r="C137" i="141"/>
  <c r="D137" i="141"/>
  <c r="E137" i="141"/>
  <c r="F137" i="141"/>
  <c r="A138" i="141"/>
  <c r="B138" i="141"/>
  <c r="C138" i="141"/>
  <c r="D138" i="141"/>
  <c r="E138" i="141"/>
  <c r="F138" i="141"/>
  <c r="A139" i="141"/>
  <c r="B139" i="141"/>
  <c r="C139" i="141"/>
  <c r="D139" i="141"/>
  <c r="E139" i="141"/>
  <c r="F139" i="141"/>
  <c r="A140" i="141"/>
  <c r="B140" i="141"/>
  <c r="C140" i="141"/>
  <c r="D140" i="141"/>
  <c r="E140" i="141"/>
  <c r="F140" i="141"/>
  <c r="A141" i="141"/>
  <c r="B141" i="141"/>
  <c r="C141" i="141"/>
  <c r="D141" i="141"/>
  <c r="E141" i="141"/>
  <c r="F141" i="141"/>
  <c r="A142" i="141"/>
  <c r="B142" i="141"/>
  <c r="C142" i="141"/>
  <c r="D142" i="141"/>
  <c r="E142" i="141"/>
  <c r="F142" i="141"/>
  <c r="A143" i="141"/>
  <c r="B143" i="141"/>
  <c r="C143" i="141"/>
  <c r="D143" i="141"/>
  <c r="E143" i="141"/>
  <c r="F143" i="141"/>
  <c r="A144" i="141"/>
  <c r="B144" i="141"/>
  <c r="C144" i="141"/>
  <c r="D144" i="141"/>
  <c r="E144" i="141"/>
  <c r="F144" i="141"/>
  <c r="A145" i="141"/>
  <c r="B145" i="141"/>
  <c r="C145" i="141"/>
  <c r="D145" i="141"/>
  <c r="E145" i="141"/>
  <c r="F145" i="141"/>
  <c r="A146" i="141"/>
  <c r="B146" i="141"/>
  <c r="C146" i="141"/>
  <c r="D146" i="141"/>
  <c r="E146" i="141"/>
  <c r="F146" i="141"/>
  <c r="A147" i="141"/>
  <c r="B147" i="141"/>
  <c r="C147" i="141"/>
  <c r="D147" i="141"/>
  <c r="E147" i="141"/>
  <c r="F147" i="141"/>
  <c r="A148" i="141"/>
  <c r="B148" i="141"/>
  <c r="C148" i="141"/>
  <c r="D148" i="141"/>
  <c r="E148" i="141"/>
  <c r="F148" i="141"/>
  <c r="A149" i="141"/>
  <c r="B149" i="141"/>
  <c r="C149" i="141"/>
  <c r="D149" i="141"/>
  <c r="E149" i="141"/>
  <c r="F149" i="141"/>
  <c r="A150" i="141"/>
  <c r="B150" i="141"/>
  <c r="C150" i="141"/>
  <c r="D150" i="141"/>
  <c r="E150" i="141"/>
  <c r="F150" i="141"/>
  <c r="A151" i="141"/>
  <c r="B151" i="141"/>
  <c r="C151" i="141"/>
  <c r="D151" i="141"/>
  <c r="E151" i="141"/>
  <c r="F151" i="141"/>
  <c r="F2" i="141"/>
  <c r="E2" i="141"/>
  <c r="C2" i="141"/>
  <c r="D2" i="141"/>
  <c r="B2" i="141"/>
  <c r="A2" i="141"/>
  <c r="N174" i="140"/>
  <c r="M174" i="140"/>
  <c r="L174" i="140"/>
  <c r="K174" i="140"/>
  <c r="J174" i="140"/>
  <c r="I174" i="140"/>
  <c r="H174" i="140"/>
  <c r="G174" i="140"/>
  <c r="N173" i="140"/>
  <c r="M173" i="140"/>
  <c r="L173" i="140"/>
  <c r="K173" i="140"/>
  <c r="J173" i="140"/>
  <c r="I173" i="140"/>
  <c r="H173" i="140"/>
  <c r="G173" i="140"/>
  <c r="O173" i="140" s="1"/>
  <c r="N172" i="140"/>
  <c r="M172" i="140"/>
  <c r="L172" i="140"/>
  <c r="K172" i="140"/>
  <c r="J172" i="140"/>
  <c r="I172" i="140"/>
  <c r="H172" i="140"/>
  <c r="G172" i="140"/>
  <c r="N171" i="140"/>
  <c r="M171" i="140"/>
  <c r="L171" i="140"/>
  <c r="K171" i="140"/>
  <c r="J171" i="140"/>
  <c r="I171" i="140"/>
  <c r="H171" i="140"/>
  <c r="G171" i="140"/>
  <c r="N170" i="140"/>
  <c r="M170" i="140"/>
  <c r="L170" i="140"/>
  <c r="K170" i="140"/>
  <c r="J170" i="140"/>
  <c r="I170" i="140"/>
  <c r="H170" i="140"/>
  <c r="G170" i="140"/>
  <c r="O170" i="140" s="1"/>
  <c r="N169" i="140"/>
  <c r="M169" i="140"/>
  <c r="L169" i="140"/>
  <c r="K169" i="140"/>
  <c r="J169" i="140"/>
  <c r="I169" i="140"/>
  <c r="H169" i="140"/>
  <c r="G169" i="140"/>
  <c r="N168" i="140"/>
  <c r="M168" i="140"/>
  <c r="L168" i="140"/>
  <c r="K168" i="140"/>
  <c r="J168" i="140"/>
  <c r="I168" i="140"/>
  <c r="H168" i="140"/>
  <c r="G168" i="140"/>
  <c r="N167" i="140"/>
  <c r="M167" i="140"/>
  <c r="L167" i="140"/>
  <c r="K167" i="140"/>
  <c r="J167" i="140"/>
  <c r="I167" i="140"/>
  <c r="H167" i="140"/>
  <c r="G167" i="140"/>
  <c r="O167" i="140" s="1"/>
  <c r="N166" i="140"/>
  <c r="M166" i="140"/>
  <c r="L166" i="140"/>
  <c r="K166" i="140"/>
  <c r="J166" i="140"/>
  <c r="I166" i="140"/>
  <c r="H166" i="140"/>
  <c r="G166" i="140"/>
  <c r="N165" i="140"/>
  <c r="M165" i="140"/>
  <c r="L165" i="140"/>
  <c r="K165" i="140"/>
  <c r="J165" i="140"/>
  <c r="I165" i="140"/>
  <c r="H165" i="140"/>
  <c r="G165" i="140"/>
  <c r="N164" i="140"/>
  <c r="M164" i="140"/>
  <c r="L164" i="140"/>
  <c r="K164" i="140"/>
  <c r="J164" i="140"/>
  <c r="I164" i="140"/>
  <c r="H164" i="140"/>
  <c r="G164" i="140"/>
  <c r="N163" i="140"/>
  <c r="M163" i="140"/>
  <c r="L163" i="140"/>
  <c r="K163" i="140"/>
  <c r="J163" i="140"/>
  <c r="I163" i="140"/>
  <c r="H163" i="140"/>
  <c r="G163" i="140"/>
  <c r="N162" i="140"/>
  <c r="M162" i="140"/>
  <c r="L162" i="140"/>
  <c r="K162" i="140"/>
  <c r="J162" i="140"/>
  <c r="I162" i="140"/>
  <c r="H162" i="140"/>
  <c r="G162" i="140"/>
  <c r="N161" i="140"/>
  <c r="M161" i="140"/>
  <c r="L161" i="140"/>
  <c r="K161" i="140"/>
  <c r="J161" i="140"/>
  <c r="I161" i="140"/>
  <c r="H161" i="140"/>
  <c r="G161" i="140"/>
  <c r="N160" i="140"/>
  <c r="M160" i="140"/>
  <c r="L160" i="140"/>
  <c r="K160" i="140"/>
  <c r="J160" i="140"/>
  <c r="I160" i="140"/>
  <c r="H160" i="140"/>
  <c r="G160" i="140"/>
  <c r="N159" i="140"/>
  <c r="M159" i="140"/>
  <c r="L159" i="140"/>
  <c r="K159" i="140"/>
  <c r="J159" i="140"/>
  <c r="I159" i="140"/>
  <c r="H159" i="140"/>
  <c r="G159" i="140"/>
  <c r="N158" i="140"/>
  <c r="M158" i="140"/>
  <c r="L158" i="140"/>
  <c r="K158" i="140"/>
  <c r="J158" i="140"/>
  <c r="I158" i="140"/>
  <c r="H158" i="140"/>
  <c r="G158" i="140"/>
  <c r="N157" i="140"/>
  <c r="M157" i="140"/>
  <c r="L157" i="140"/>
  <c r="K157" i="140"/>
  <c r="J157" i="140"/>
  <c r="I157" i="140"/>
  <c r="H157" i="140"/>
  <c r="G157" i="140"/>
  <c r="N156" i="140"/>
  <c r="M156" i="140"/>
  <c r="L156" i="140"/>
  <c r="K156" i="140"/>
  <c r="J156" i="140"/>
  <c r="I156" i="140"/>
  <c r="H156" i="140"/>
  <c r="G156" i="140"/>
  <c r="N155" i="140"/>
  <c r="M155" i="140"/>
  <c r="L155" i="140"/>
  <c r="K155" i="140"/>
  <c r="J155" i="140"/>
  <c r="I155" i="140"/>
  <c r="H155" i="140"/>
  <c r="G155" i="140"/>
  <c r="N154" i="140"/>
  <c r="M154" i="140"/>
  <c r="L154" i="140"/>
  <c r="K154" i="140"/>
  <c r="J154" i="140"/>
  <c r="I154" i="140"/>
  <c r="H154" i="140"/>
  <c r="G154" i="140"/>
  <c r="N153" i="140"/>
  <c r="M153" i="140"/>
  <c r="L153" i="140"/>
  <c r="K153" i="140"/>
  <c r="J153" i="140"/>
  <c r="I153" i="140"/>
  <c r="H153" i="140"/>
  <c r="G153" i="140"/>
  <c r="N152" i="140"/>
  <c r="M152" i="140"/>
  <c r="L152" i="140"/>
  <c r="K152" i="140"/>
  <c r="J152" i="140"/>
  <c r="I152" i="140"/>
  <c r="H152" i="140"/>
  <c r="G152" i="140"/>
  <c r="N151" i="140"/>
  <c r="M151" i="140"/>
  <c r="L151" i="140"/>
  <c r="K151" i="140"/>
  <c r="J151" i="140"/>
  <c r="I151" i="140"/>
  <c r="H151" i="140"/>
  <c r="G151" i="140"/>
  <c r="N150" i="140"/>
  <c r="M150" i="140"/>
  <c r="L150" i="140"/>
  <c r="K150" i="140"/>
  <c r="J150" i="140"/>
  <c r="I150" i="140"/>
  <c r="H150" i="140"/>
  <c r="G150" i="140"/>
  <c r="N149" i="140"/>
  <c r="M149" i="140"/>
  <c r="L149" i="140"/>
  <c r="K149" i="140"/>
  <c r="J149" i="140"/>
  <c r="I149" i="140"/>
  <c r="H149" i="140"/>
  <c r="G149" i="140"/>
  <c r="N148" i="140"/>
  <c r="M148" i="140"/>
  <c r="L148" i="140"/>
  <c r="K148" i="140"/>
  <c r="J148" i="140"/>
  <c r="I148" i="140"/>
  <c r="H148" i="140"/>
  <c r="G148" i="140"/>
  <c r="N147" i="140"/>
  <c r="M147" i="140"/>
  <c r="L147" i="140"/>
  <c r="K147" i="140"/>
  <c r="J147" i="140"/>
  <c r="I147" i="140"/>
  <c r="H147" i="140"/>
  <c r="G147" i="140"/>
  <c r="N146" i="140"/>
  <c r="M146" i="140"/>
  <c r="L146" i="140"/>
  <c r="K146" i="140"/>
  <c r="J146" i="140"/>
  <c r="I146" i="140"/>
  <c r="H146" i="140"/>
  <c r="G146" i="140"/>
  <c r="N145" i="140"/>
  <c r="M145" i="140"/>
  <c r="L145" i="140"/>
  <c r="K145" i="140"/>
  <c r="J145" i="140"/>
  <c r="I145" i="140"/>
  <c r="H145" i="140"/>
  <c r="G145" i="140"/>
  <c r="N144" i="140"/>
  <c r="M144" i="140"/>
  <c r="L144" i="140"/>
  <c r="K144" i="140"/>
  <c r="J144" i="140"/>
  <c r="I144" i="140"/>
  <c r="H144" i="140"/>
  <c r="G144" i="140"/>
  <c r="N143" i="140"/>
  <c r="M143" i="140"/>
  <c r="L143" i="140"/>
  <c r="K143" i="140"/>
  <c r="J143" i="140"/>
  <c r="I143" i="140"/>
  <c r="H143" i="140"/>
  <c r="G143" i="140"/>
  <c r="N142" i="140"/>
  <c r="M142" i="140"/>
  <c r="L142" i="140"/>
  <c r="K142" i="140"/>
  <c r="J142" i="140"/>
  <c r="I142" i="140"/>
  <c r="H142" i="140"/>
  <c r="G142" i="140"/>
  <c r="N141" i="140"/>
  <c r="M141" i="140"/>
  <c r="L141" i="140"/>
  <c r="K141" i="140"/>
  <c r="J141" i="140"/>
  <c r="I141" i="140"/>
  <c r="H141" i="140"/>
  <c r="G141" i="140"/>
  <c r="N140" i="140"/>
  <c r="M140" i="140"/>
  <c r="L140" i="140"/>
  <c r="K140" i="140"/>
  <c r="J140" i="140"/>
  <c r="I140" i="140"/>
  <c r="H140" i="140"/>
  <c r="G140" i="140"/>
  <c r="N139" i="140"/>
  <c r="M139" i="140"/>
  <c r="L139" i="140"/>
  <c r="K139" i="140"/>
  <c r="J139" i="140"/>
  <c r="I139" i="140"/>
  <c r="H139" i="140"/>
  <c r="G139" i="140"/>
  <c r="N138" i="140"/>
  <c r="M138" i="140"/>
  <c r="L138" i="140"/>
  <c r="K138" i="140"/>
  <c r="J138" i="140"/>
  <c r="I138" i="140"/>
  <c r="H138" i="140"/>
  <c r="G138" i="140"/>
  <c r="N137" i="140"/>
  <c r="M137" i="140"/>
  <c r="L137" i="140"/>
  <c r="K137" i="140"/>
  <c r="J137" i="140"/>
  <c r="I137" i="140"/>
  <c r="H137" i="140"/>
  <c r="G137" i="140"/>
  <c r="N136" i="140"/>
  <c r="M136" i="140"/>
  <c r="L136" i="140"/>
  <c r="K136" i="140"/>
  <c r="J136" i="140"/>
  <c r="I136" i="140"/>
  <c r="H136" i="140"/>
  <c r="G136" i="140"/>
  <c r="N135" i="140"/>
  <c r="M135" i="140"/>
  <c r="L135" i="140"/>
  <c r="K135" i="140"/>
  <c r="J135" i="140"/>
  <c r="I135" i="140"/>
  <c r="H135" i="140"/>
  <c r="G135" i="140"/>
  <c r="N134" i="140"/>
  <c r="M134" i="140"/>
  <c r="L134" i="140"/>
  <c r="K134" i="140"/>
  <c r="J134" i="140"/>
  <c r="I134" i="140"/>
  <c r="H134" i="140"/>
  <c r="G134" i="140"/>
  <c r="N133" i="140"/>
  <c r="M133" i="140"/>
  <c r="L133" i="140"/>
  <c r="K133" i="140"/>
  <c r="J133" i="140"/>
  <c r="I133" i="140"/>
  <c r="H133" i="140"/>
  <c r="G133" i="140"/>
  <c r="N132" i="140"/>
  <c r="M132" i="140"/>
  <c r="L132" i="140"/>
  <c r="K132" i="140"/>
  <c r="J132" i="140"/>
  <c r="I132" i="140"/>
  <c r="H132" i="140"/>
  <c r="G132" i="140"/>
  <c r="N131" i="140"/>
  <c r="M131" i="140"/>
  <c r="L131" i="140"/>
  <c r="K131" i="140"/>
  <c r="J131" i="140"/>
  <c r="I131" i="140"/>
  <c r="H131" i="140"/>
  <c r="G131" i="140"/>
  <c r="N130" i="140"/>
  <c r="M130" i="140"/>
  <c r="L130" i="140"/>
  <c r="K130" i="140"/>
  <c r="J130" i="140"/>
  <c r="I130" i="140"/>
  <c r="H130" i="140"/>
  <c r="G130" i="140"/>
  <c r="N129" i="140"/>
  <c r="M129" i="140"/>
  <c r="L129" i="140"/>
  <c r="K129" i="140"/>
  <c r="J129" i="140"/>
  <c r="I129" i="140"/>
  <c r="H129" i="140"/>
  <c r="G129" i="140"/>
  <c r="N128" i="140"/>
  <c r="M128" i="140"/>
  <c r="L128" i="140"/>
  <c r="K128" i="140"/>
  <c r="J128" i="140"/>
  <c r="I128" i="140"/>
  <c r="H128" i="140"/>
  <c r="G128" i="140"/>
  <c r="N127" i="140"/>
  <c r="M127" i="140"/>
  <c r="L127" i="140"/>
  <c r="K127" i="140"/>
  <c r="J127" i="140"/>
  <c r="I127" i="140"/>
  <c r="H127" i="140"/>
  <c r="G127" i="140"/>
  <c r="N126" i="140"/>
  <c r="M126" i="140"/>
  <c r="L126" i="140"/>
  <c r="K126" i="140"/>
  <c r="J126" i="140"/>
  <c r="I126" i="140"/>
  <c r="H126" i="140"/>
  <c r="G126" i="140"/>
  <c r="N125" i="140"/>
  <c r="M125" i="140"/>
  <c r="L125" i="140"/>
  <c r="K125" i="140"/>
  <c r="J125" i="140"/>
  <c r="I125" i="140"/>
  <c r="H125" i="140"/>
  <c r="G125" i="140"/>
  <c r="N124" i="140"/>
  <c r="M124" i="140"/>
  <c r="L124" i="140"/>
  <c r="K124" i="140"/>
  <c r="J124" i="140"/>
  <c r="I124" i="140"/>
  <c r="H124" i="140"/>
  <c r="G124" i="140"/>
  <c r="N123" i="140"/>
  <c r="M123" i="140"/>
  <c r="L123" i="140"/>
  <c r="K123" i="140"/>
  <c r="J123" i="140"/>
  <c r="I123" i="140"/>
  <c r="H123" i="140"/>
  <c r="G123" i="140"/>
  <c r="N122" i="140"/>
  <c r="M122" i="140"/>
  <c r="L122" i="140"/>
  <c r="K122" i="140"/>
  <c r="J122" i="140"/>
  <c r="I122" i="140"/>
  <c r="H122" i="140"/>
  <c r="G122" i="140"/>
  <c r="N121" i="140"/>
  <c r="M121" i="140"/>
  <c r="L121" i="140"/>
  <c r="K121" i="140"/>
  <c r="J121" i="140"/>
  <c r="I121" i="140"/>
  <c r="H121" i="140"/>
  <c r="G121" i="140"/>
  <c r="N120" i="140"/>
  <c r="M120" i="140"/>
  <c r="L120" i="140"/>
  <c r="K120" i="140"/>
  <c r="J120" i="140"/>
  <c r="I120" i="140"/>
  <c r="H120" i="140"/>
  <c r="G120" i="140"/>
  <c r="N119" i="140"/>
  <c r="M119" i="140"/>
  <c r="L119" i="140"/>
  <c r="K119" i="140"/>
  <c r="J119" i="140"/>
  <c r="I119" i="140"/>
  <c r="H119" i="140"/>
  <c r="G119" i="140"/>
  <c r="N118" i="140"/>
  <c r="M118" i="140"/>
  <c r="L118" i="140"/>
  <c r="K118" i="140"/>
  <c r="J118" i="140"/>
  <c r="I118" i="140"/>
  <c r="H118" i="140"/>
  <c r="G118" i="140"/>
  <c r="N117" i="140"/>
  <c r="M117" i="140"/>
  <c r="L117" i="140"/>
  <c r="K117" i="140"/>
  <c r="J117" i="140"/>
  <c r="I117" i="140"/>
  <c r="H117" i="140"/>
  <c r="G117" i="140"/>
  <c r="N116" i="140"/>
  <c r="M116" i="140"/>
  <c r="L116" i="140"/>
  <c r="K116" i="140"/>
  <c r="J116" i="140"/>
  <c r="I116" i="140"/>
  <c r="H116" i="140"/>
  <c r="G116" i="140"/>
  <c r="N115" i="140"/>
  <c r="M115" i="140"/>
  <c r="L115" i="140"/>
  <c r="K115" i="140"/>
  <c r="J115" i="140"/>
  <c r="I115" i="140"/>
  <c r="H115" i="140"/>
  <c r="G115" i="140"/>
  <c r="N114" i="140"/>
  <c r="M114" i="140"/>
  <c r="L114" i="140"/>
  <c r="K114" i="140"/>
  <c r="J114" i="140"/>
  <c r="I114" i="140"/>
  <c r="H114" i="140"/>
  <c r="G114" i="140"/>
  <c r="N113" i="140"/>
  <c r="M113" i="140"/>
  <c r="L113" i="140"/>
  <c r="K113" i="140"/>
  <c r="J113" i="140"/>
  <c r="I113" i="140"/>
  <c r="H113" i="140"/>
  <c r="G113" i="140"/>
  <c r="N112" i="140"/>
  <c r="M112" i="140"/>
  <c r="L112" i="140"/>
  <c r="K112" i="140"/>
  <c r="J112" i="140"/>
  <c r="I112" i="140"/>
  <c r="H112" i="140"/>
  <c r="G112" i="140"/>
  <c r="N111" i="140"/>
  <c r="M111" i="140"/>
  <c r="L111" i="140"/>
  <c r="K111" i="140"/>
  <c r="J111" i="140"/>
  <c r="I111" i="140"/>
  <c r="H111" i="140"/>
  <c r="G111" i="140"/>
  <c r="N110" i="140"/>
  <c r="M110" i="140"/>
  <c r="L110" i="140"/>
  <c r="K110" i="140"/>
  <c r="J110" i="140"/>
  <c r="I110" i="140"/>
  <c r="H110" i="140"/>
  <c r="G110" i="140"/>
  <c r="N109" i="140"/>
  <c r="M109" i="140"/>
  <c r="L109" i="140"/>
  <c r="K109" i="140"/>
  <c r="J109" i="140"/>
  <c r="I109" i="140"/>
  <c r="H109" i="140"/>
  <c r="G109" i="140"/>
  <c r="N108" i="140"/>
  <c r="M108" i="140"/>
  <c r="L108" i="140"/>
  <c r="K108" i="140"/>
  <c r="J108" i="140"/>
  <c r="I108" i="140"/>
  <c r="H108" i="140"/>
  <c r="G108" i="140"/>
  <c r="N107" i="140"/>
  <c r="M107" i="140"/>
  <c r="L107" i="140"/>
  <c r="K107" i="140"/>
  <c r="J107" i="140"/>
  <c r="I107" i="140"/>
  <c r="H107" i="140"/>
  <c r="G107" i="140"/>
  <c r="N106" i="140"/>
  <c r="M106" i="140"/>
  <c r="L106" i="140"/>
  <c r="K106" i="140"/>
  <c r="J106" i="140"/>
  <c r="I106" i="140"/>
  <c r="H106" i="140"/>
  <c r="G106" i="140"/>
  <c r="N105" i="140"/>
  <c r="M105" i="140"/>
  <c r="L105" i="140"/>
  <c r="K105" i="140"/>
  <c r="J105" i="140"/>
  <c r="I105" i="140"/>
  <c r="H105" i="140"/>
  <c r="G105" i="140"/>
  <c r="N104" i="140"/>
  <c r="M104" i="140"/>
  <c r="L104" i="140"/>
  <c r="K104" i="140"/>
  <c r="J104" i="140"/>
  <c r="I104" i="140"/>
  <c r="H104" i="140"/>
  <c r="G104" i="140"/>
  <c r="N103" i="140"/>
  <c r="M103" i="140"/>
  <c r="L103" i="140"/>
  <c r="K103" i="140"/>
  <c r="J103" i="140"/>
  <c r="I103" i="140"/>
  <c r="H103" i="140"/>
  <c r="G103" i="140"/>
  <c r="N102" i="140"/>
  <c r="M102" i="140"/>
  <c r="L102" i="140"/>
  <c r="K102" i="140"/>
  <c r="J102" i="140"/>
  <c r="I102" i="140"/>
  <c r="H102" i="140"/>
  <c r="G102" i="140"/>
  <c r="N101" i="140"/>
  <c r="M101" i="140"/>
  <c r="L101" i="140"/>
  <c r="K101" i="140"/>
  <c r="J101" i="140"/>
  <c r="I101" i="140"/>
  <c r="H101" i="140"/>
  <c r="G101" i="140"/>
  <c r="N100" i="140"/>
  <c r="M100" i="140"/>
  <c r="L100" i="140"/>
  <c r="K100" i="140"/>
  <c r="J100" i="140"/>
  <c r="I100" i="140"/>
  <c r="H100" i="140"/>
  <c r="G100" i="140"/>
  <c r="N99" i="140"/>
  <c r="M99" i="140"/>
  <c r="L99" i="140"/>
  <c r="K99" i="140"/>
  <c r="J99" i="140"/>
  <c r="I99" i="140"/>
  <c r="H99" i="140"/>
  <c r="G99" i="140"/>
  <c r="N98" i="140"/>
  <c r="M98" i="140"/>
  <c r="L98" i="140"/>
  <c r="K98" i="140"/>
  <c r="J98" i="140"/>
  <c r="I98" i="140"/>
  <c r="H98" i="140"/>
  <c r="G98" i="140"/>
  <c r="N97" i="140"/>
  <c r="M97" i="140"/>
  <c r="L97" i="140"/>
  <c r="K97" i="140"/>
  <c r="J97" i="140"/>
  <c r="I97" i="140"/>
  <c r="H97" i="140"/>
  <c r="G97" i="140"/>
  <c r="N96" i="140"/>
  <c r="M96" i="140"/>
  <c r="L96" i="140"/>
  <c r="K96" i="140"/>
  <c r="J96" i="140"/>
  <c r="I96" i="140"/>
  <c r="H96" i="140"/>
  <c r="G96" i="140"/>
  <c r="N95" i="140"/>
  <c r="M95" i="140"/>
  <c r="L95" i="140"/>
  <c r="K95" i="140"/>
  <c r="J95" i="140"/>
  <c r="I95" i="140"/>
  <c r="H95" i="140"/>
  <c r="G95" i="140"/>
  <c r="N94" i="140"/>
  <c r="M94" i="140"/>
  <c r="L94" i="140"/>
  <c r="K94" i="140"/>
  <c r="J94" i="140"/>
  <c r="I94" i="140"/>
  <c r="H94" i="140"/>
  <c r="G94" i="140"/>
  <c r="N93" i="140"/>
  <c r="M93" i="140"/>
  <c r="L93" i="140"/>
  <c r="K93" i="140"/>
  <c r="J93" i="140"/>
  <c r="I93" i="140"/>
  <c r="H93" i="140"/>
  <c r="G93" i="140"/>
  <c r="N92" i="140"/>
  <c r="M92" i="140"/>
  <c r="L92" i="140"/>
  <c r="K92" i="140"/>
  <c r="J92" i="140"/>
  <c r="I92" i="140"/>
  <c r="H92" i="140"/>
  <c r="G92" i="140"/>
  <c r="N91" i="140"/>
  <c r="M91" i="140"/>
  <c r="L91" i="140"/>
  <c r="K91" i="140"/>
  <c r="J91" i="140"/>
  <c r="I91" i="140"/>
  <c r="H91" i="140"/>
  <c r="G91" i="140"/>
  <c r="N90" i="140"/>
  <c r="M90" i="140"/>
  <c r="L90" i="140"/>
  <c r="K90" i="140"/>
  <c r="J90" i="140"/>
  <c r="I90" i="140"/>
  <c r="H90" i="140"/>
  <c r="G90" i="140"/>
  <c r="N89" i="140"/>
  <c r="M89" i="140"/>
  <c r="L89" i="140"/>
  <c r="K89" i="140"/>
  <c r="J89" i="140"/>
  <c r="I89" i="140"/>
  <c r="H89" i="140"/>
  <c r="G89" i="140"/>
  <c r="N88" i="140"/>
  <c r="M88" i="140"/>
  <c r="L88" i="140"/>
  <c r="K88" i="140"/>
  <c r="J88" i="140"/>
  <c r="I88" i="140"/>
  <c r="H88" i="140"/>
  <c r="G88" i="140"/>
  <c r="N87" i="140"/>
  <c r="M87" i="140"/>
  <c r="L87" i="140"/>
  <c r="K87" i="140"/>
  <c r="J87" i="140"/>
  <c r="I87" i="140"/>
  <c r="H87" i="140"/>
  <c r="G87" i="140"/>
  <c r="N86" i="140"/>
  <c r="M86" i="140"/>
  <c r="L86" i="140"/>
  <c r="K86" i="140"/>
  <c r="J86" i="140"/>
  <c r="I86" i="140"/>
  <c r="H86" i="140"/>
  <c r="G86" i="140"/>
  <c r="N85" i="140"/>
  <c r="M85" i="140"/>
  <c r="L85" i="140"/>
  <c r="K85" i="140"/>
  <c r="J85" i="140"/>
  <c r="I85" i="140"/>
  <c r="H85" i="140"/>
  <c r="G85" i="140"/>
  <c r="O85" i="140" s="1"/>
  <c r="N84" i="140"/>
  <c r="M84" i="140"/>
  <c r="L84" i="140"/>
  <c r="K84" i="140"/>
  <c r="J84" i="140"/>
  <c r="I84" i="140"/>
  <c r="H84" i="140"/>
  <c r="G84" i="140"/>
  <c r="N83" i="140"/>
  <c r="M83" i="140"/>
  <c r="L83" i="140"/>
  <c r="K83" i="140"/>
  <c r="J83" i="140"/>
  <c r="I83" i="140"/>
  <c r="H83" i="140"/>
  <c r="G83" i="140"/>
  <c r="N82" i="140"/>
  <c r="M82" i="140"/>
  <c r="L82" i="140"/>
  <c r="K82" i="140"/>
  <c r="J82" i="140"/>
  <c r="I82" i="140"/>
  <c r="H82" i="140"/>
  <c r="G82" i="140"/>
  <c r="O82" i="140" s="1"/>
  <c r="N81" i="140"/>
  <c r="M81" i="140"/>
  <c r="L81" i="140"/>
  <c r="K81" i="140"/>
  <c r="J81" i="140"/>
  <c r="I81" i="140"/>
  <c r="H81" i="140"/>
  <c r="G81" i="140"/>
  <c r="N80" i="140"/>
  <c r="M80" i="140"/>
  <c r="L80" i="140"/>
  <c r="K80" i="140"/>
  <c r="J80" i="140"/>
  <c r="I80" i="140"/>
  <c r="H80" i="140"/>
  <c r="G80" i="140"/>
  <c r="N79" i="140"/>
  <c r="M79" i="140"/>
  <c r="L79" i="140"/>
  <c r="K79" i="140"/>
  <c r="J79" i="140"/>
  <c r="I79" i="140"/>
  <c r="H79" i="140"/>
  <c r="G79" i="140"/>
  <c r="O79" i="140" s="1"/>
  <c r="N78" i="140"/>
  <c r="M78" i="140"/>
  <c r="L78" i="140"/>
  <c r="K78" i="140"/>
  <c r="J78" i="140"/>
  <c r="I78" i="140"/>
  <c r="H78" i="140"/>
  <c r="G78" i="140"/>
  <c r="N77" i="140"/>
  <c r="M77" i="140"/>
  <c r="L77" i="140"/>
  <c r="K77" i="140"/>
  <c r="J77" i="140"/>
  <c r="I77" i="140"/>
  <c r="H77" i="140"/>
  <c r="G77" i="140"/>
  <c r="N76" i="140"/>
  <c r="M76" i="140"/>
  <c r="L76" i="140"/>
  <c r="K76" i="140"/>
  <c r="J76" i="140"/>
  <c r="I76" i="140"/>
  <c r="H76" i="140"/>
  <c r="G76" i="140"/>
  <c r="O76" i="140" s="1"/>
  <c r="N75" i="140"/>
  <c r="M75" i="140"/>
  <c r="L75" i="140"/>
  <c r="K75" i="140"/>
  <c r="J75" i="140"/>
  <c r="I75" i="140"/>
  <c r="H75" i="140"/>
  <c r="G75" i="140"/>
  <c r="N74" i="140"/>
  <c r="M74" i="140"/>
  <c r="L74" i="140"/>
  <c r="K74" i="140"/>
  <c r="J74" i="140"/>
  <c r="I74" i="140"/>
  <c r="H74" i="140"/>
  <c r="G74" i="140"/>
  <c r="N73" i="140"/>
  <c r="M73" i="140"/>
  <c r="L73" i="140"/>
  <c r="K73" i="140"/>
  <c r="J73" i="140"/>
  <c r="I73" i="140"/>
  <c r="H73" i="140"/>
  <c r="G73" i="140"/>
  <c r="O73" i="140" s="1"/>
  <c r="N72" i="140"/>
  <c r="M72" i="140"/>
  <c r="L72" i="140"/>
  <c r="K72" i="140"/>
  <c r="J72" i="140"/>
  <c r="I72" i="140"/>
  <c r="H72" i="140"/>
  <c r="G72" i="140"/>
  <c r="N71" i="140"/>
  <c r="M71" i="140"/>
  <c r="L71" i="140"/>
  <c r="K71" i="140"/>
  <c r="J71" i="140"/>
  <c r="I71" i="140"/>
  <c r="H71" i="140"/>
  <c r="G71" i="140"/>
  <c r="N70" i="140"/>
  <c r="M70" i="140"/>
  <c r="L70" i="140"/>
  <c r="K70" i="140"/>
  <c r="J70" i="140"/>
  <c r="I70" i="140"/>
  <c r="H70" i="140"/>
  <c r="G70" i="140"/>
  <c r="O70" i="140" s="1"/>
  <c r="N69" i="140"/>
  <c r="M69" i="140"/>
  <c r="L69" i="140"/>
  <c r="K69" i="140"/>
  <c r="J69" i="140"/>
  <c r="I69" i="140"/>
  <c r="H69" i="140"/>
  <c r="G69" i="140"/>
  <c r="N68" i="140"/>
  <c r="M68" i="140"/>
  <c r="L68" i="140"/>
  <c r="K68" i="140"/>
  <c r="J68" i="140"/>
  <c r="I68" i="140"/>
  <c r="H68" i="140"/>
  <c r="G68" i="140"/>
  <c r="N67" i="140"/>
  <c r="M67" i="140"/>
  <c r="L67" i="140"/>
  <c r="K67" i="140"/>
  <c r="J67" i="140"/>
  <c r="I67" i="140"/>
  <c r="H67" i="140"/>
  <c r="G67" i="140"/>
  <c r="O67" i="140" s="1"/>
  <c r="N66" i="140"/>
  <c r="M66" i="140"/>
  <c r="L66" i="140"/>
  <c r="K66" i="140"/>
  <c r="J66" i="140"/>
  <c r="I66" i="140"/>
  <c r="H66" i="140"/>
  <c r="G66" i="140"/>
  <c r="N65" i="140"/>
  <c r="M65" i="140"/>
  <c r="L65" i="140"/>
  <c r="K65" i="140"/>
  <c r="J65" i="140"/>
  <c r="I65" i="140"/>
  <c r="H65" i="140"/>
  <c r="G65" i="140"/>
  <c r="N64" i="140"/>
  <c r="M64" i="140"/>
  <c r="L64" i="140"/>
  <c r="K64" i="140"/>
  <c r="J64" i="140"/>
  <c r="I64" i="140"/>
  <c r="H64" i="140"/>
  <c r="G64" i="140"/>
  <c r="O64" i="140" s="1"/>
  <c r="N63" i="140"/>
  <c r="M63" i="140"/>
  <c r="L63" i="140"/>
  <c r="K63" i="140"/>
  <c r="J63" i="140"/>
  <c r="I63" i="140"/>
  <c r="H63" i="140"/>
  <c r="G63" i="140"/>
  <c r="N62" i="140"/>
  <c r="M62" i="140"/>
  <c r="L62" i="140"/>
  <c r="K62" i="140"/>
  <c r="J62" i="140"/>
  <c r="I62" i="140"/>
  <c r="H62" i="140"/>
  <c r="G62" i="140"/>
  <c r="N61" i="140"/>
  <c r="M61" i="140"/>
  <c r="L61" i="140"/>
  <c r="K61" i="140"/>
  <c r="J61" i="140"/>
  <c r="I61" i="140"/>
  <c r="H61" i="140"/>
  <c r="G61" i="140"/>
  <c r="O61" i="140" s="1"/>
  <c r="N60" i="140"/>
  <c r="M60" i="140"/>
  <c r="L60" i="140"/>
  <c r="K60" i="140"/>
  <c r="J60" i="140"/>
  <c r="I60" i="140"/>
  <c r="H60" i="140"/>
  <c r="G60" i="140"/>
  <c r="N59" i="140"/>
  <c r="M59" i="140"/>
  <c r="L59" i="140"/>
  <c r="K59" i="140"/>
  <c r="J59" i="140"/>
  <c r="I59" i="140"/>
  <c r="H59" i="140"/>
  <c r="G59" i="140"/>
  <c r="N58" i="140"/>
  <c r="M58" i="140"/>
  <c r="L58" i="140"/>
  <c r="K58" i="140"/>
  <c r="J58" i="140"/>
  <c r="I58" i="140"/>
  <c r="H58" i="140"/>
  <c r="G58" i="140"/>
  <c r="O58" i="140" s="1"/>
  <c r="N57" i="140"/>
  <c r="M57" i="140"/>
  <c r="L57" i="140"/>
  <c r="K57" i="140"/>
  <c r="J57" i="140"/>
  <c r="I57" i="140"/>
  <c r="H57" i="140"/>
  <c r="G57" i="140"/>
  <c r="N56" i="140"/>
  <c r="M56" i="140"/>
  <c r="L56" i="140"/>
  <c r="K56" i="140"/>
  <c r="J56" i="140"/>
  <c r="I56" i="140"/>
  <c r="H56" i="140"/>
  <c r="G56" i="140"/>
  <c r="N55" i="140"/>
  <c r="M55" i="140"/>
  <c r="L55" i="140"/>
  <c r="K55" i="140"/>
  <c r="J55" i="140"/>
  <c r="I55" i="140"/>
  <c r="H55" i="140"/>
  <c r="G55" i="140"/>
  <c r="O55" i="140" s="1"/>
  <c r="N54" i="140"/>
  <c r="M54" i="140"/>
  <c r="L54" i="140"/>
  <c r="K54" i="140"/>
  <c r="J54" i="140"/>
  <c r="I54" i="140"/>
  <c r="H54" i="140"/>
  <c r="G54" i="140"/>
  <c r="N53" i="140"/>
  <c r="M53" i="140"/>
  <c r="L53" i="140"/>
  <c r="K53" i="140"/>
  <c r="J53" i="140"/>
  <c r="I53" i="140"/>
  <c r="H53" i="140"/>
  <c r="G53" i="140"/>
  <c r="N52" i="140"/>
  <c r="M52" i="140"/>
  <c r="L52" i="140"/>
  <c r="K52" i="140"/>
  <c r="J52" i="140"/>
  <c r="I52" i="140"/>
  <c r="H52" i="140"/>
  <c r="G52" i="140"/>
  <c r="O52" i="140" s="1"/>
  <c r="N51" i="140"/>
  <c r="M51" i="140"/>
  <c r="L51" i="140"/>
  <c r="K51" i="140"/>
  <c r="J51" i="140"/>
  <c r="I51" i="140"/>
  <c r="H51" i="140"/>
  <c r="G51" i="140"/>
  <c r="N50" i="140"/>
  <c r="M50" i="140"/>
  <c r="L50" i="140"/>
  <c r="K50" i="140"/>
  <c r="J50" i="140"/>
  <c r="I50" i="140"/>
  <c r="H50" i="140"/>
  <c r="G50" i="140"/>
  <c r="N49" i="140"/>
  <c r="M49" i="140"/>
  <c r="L49" i="140"/>
  <c r="K49" i="140"/>
  <c r="J49" i="140"/>
  <c r="I49" i="140"/>
  <c r="H49" i="140"/>
  <c r="G49" i="140"/>
  <c r="O49" i="140" s="1"/>
  <c r="N48" i="140"/>
  <c r="M48" i="140"/>
  <c r="L48" i="140"/>
  <c r="K48" i="140"/>
  <c r="J48" i="140"/>
  <c r="I48" i="140"/>
  <c r="H48" i="140"/>
  <c r="G48" i="140"/>
  <c r="N47" i="140"/>
  <c r="M47" i="140"/>
  <c r="L47" i="140"/>
  <c r="K47" i="140"/>
  <c r="J47" i="140"/>
  <c r="I47" i="140"/>
  <c r="H47" i="140"/>
  <c r="G47" i="140"/>
  <c r="N46" i="140"/>
  <c r="M46" i="140"/>
  <c r="L46" i="140"/>
  <c r="K46" i="140"/>
  <c r="J46" i="140"/>
  <c r="I46" i="140"/>
  <c r="H46" i="140"/>
  <c r="G46" i="140"/>
  <c r="O46" i="140" s="1"/>
  <c r="N45" i="140"/>
  <c r="M45" i="140"/>
  <c r="L45" i="140"/>
  <c r="K45" i="140"/>
  <c r="J45" i="140"/>
  <c r="I45" i="140"/>
  <c r="H45" i="140"/>
  <c r="G45" i="140"/>
  <c r="N44" i="140"/>
  <c r="M44" i="140"/>
  <c r="L44" i="140"/>
  <c r="K44" i="140"/>
  <c r="J44" i="140"/>
  <c r="I44" i="140"/>
  <c r="H44" i="140"/>
  <c r="G44" i="140"/>
  <c r="N43" i="140"/>
  <c r="M43" i="140"/>
  <c r="L43" i="140"/>
  <c r="K43" i="140"/>
  <c r="J43" i="140"/>
  <c r="I43" i="140"/>
  <c r="H43" i="140"/>
  <c r="G43" i="140"/>
  <c r="O43" i="140" s="1"/>
  <c r="N42" i="140"/>
  <c r="M42" i="140"/>
  <c r="L42" i="140"/>
  <c r="K42" i="140"/>
  <c r="J42" i="140"/>
  <c r="I42" i="140"/>
  <c r="H42" i="140"/>
  <c r="G42" i="140"/>
  <c r="N41" i="140"/>
  <c r="M41" i="140"/>
  <c r="L41" i="140"/>
  <c r="K41" i="140"/>
  <c r="J41" i="140"/>
  <c r="I41" i="140"/>
  <c r="H41" i="140"/>
  <c r="G41" i="140"/>
  <c r="N40" i="140"/>
  <c r="M40" i="140"/>
  <c r="L40" i="140"/>
  <c r="K40" i="140"/>
  <c r="J40" i="140"/>
  <c r="I40" i="140"/>
  <c r="H40" i="140"/>
  <c r="G40" i="140"/>
  <c r="O40" i="140" s="1"/>
  <c r="N39" i="140"/>
  <c r="M39" i="140"/>
  <c r="L39" i="140"/>
  <c r="K39" i="140"/>
  <c r="J39" i="140"/>
  <c r="I39" i="140"/>
  <c r="H39" i="140"/>
  <c r="G39" i="140"/>
  <c r="N38" i="140"/>
  <c r="M38" i="140"/>
  <c r="L38" i="140"/>
  <c r="K38" i="140"/>
  <c r="J38" i="140"/>
  <c r="I38" i="140"/>
  <c r="H38" i="140"/>
  <c r="G38" i="140"/>
  <c r="N37" i="140"/>
  <c r="M37" i="140"/>
  <c r="L37" i="140"/>
  <c r="K37" i="140"/>
  <c r="J37" i="140"/>
  <c r="I37" i="140"/>
  <c r="H37" i="140"/>
  <c r="G37" i="140"/>
  <c r="O37" i="140" s="1"/>
  <c r="N36" i="140"/>
  <c r="M36" i="140"/>
  <c r="L36" i="140"/>
  <c r="K36" i="140"/>
  <c r="J36" i="140"/>
  <c r="I36" i="140"/>
  <c r="H36" i="140"/>
  <c r="G36" i="140"/>
  <c r="N35" i="140"/>
  <c r="M35" i="140"/>
  <c r="L35" i="140"/>
  <c r="K35" i="140"/>
  <c r="J35" i="140"/>
  <c r="I35" i="140"/>
  <c r="H35" i="140"/>
  <c r="G35" i="140"/>
  <c r="N34" i="140"/>
  <c r="M34" i="140"/>
  <c r="L34" i="140"/>
  <c r="K34" i="140"/>
  <c r="J34" i="140"/>
  <c r="I34" i="140"/>
  <c r="H34" i="140"/>
  <c r="G34" i="140"/>
  <c r="O34" i="140" s="1"/>
  <c r="N33" i="140"/>
  <c r="M33" i="140"/>
  <c r="L33" i="140"/>
  <c r="K33" i="140"/>
  <c r="J33" i="140"/>
  <c r="I33" i="140"/>
  <c r="H33" i="140"/>
  <c r="G33" i="140"/>
  <c r="N32" i="140"/>
  <c r="M32" i="140"/>
  <c r="L32" i="140"/>
  <c r="K32" i="140"/>
  <c r="J32" i="140"/>
  <c r="I32" i="140"/>
  <c r="H32" i="140"/>
  <c r="G32" i="140"/>
  <c r="N31" i="140"/>
  <c r="M31" i="140"/>
  <c r="L31" i="140"/>
  <c r="K31" i="140"/>
  <c r="J31" i="140"/>
  <c r="I31" i="140"/>
  <c r="H31" i="140"/>
  <c r="G31" i="140"/>
  <c r="O31" i="140" s="1"/>
  <c r="N30" i="140"/>
  <c r="M30" i="140"/>
  <c r="L30" i="140"/>
  <c r="K30" i="140"/>
  <c r="J30" i="140"/>
  <c r="I30" i="140"/>
  <c r="H30" i="140"/>
  <c r="G30" i="140"/>
  <c r="N29" i="140"/>
  <c r="M29" i="140"/>
  <c r="L29" i="140"/>
  <c r="K29" i="140"/>
  <c r="J29" i="140"/>
  <c r="I29" i="140"/>
  <c r="H29" i="140"/>
  <c r="G29" i="140"/>
  <c r="N28" i="140"/>
  <c r="M28" i="140"/>
  <c r="L28" i="140"/>
  <c r="K28" i="140"/>
  <c r="J28" i="140"/>
  <c r="I28" i="140"/>
  <c r="H28" i="140"/>
  <c r="G28" i="140"/>
  <c r="O28" i="140" s="1"/>
  <c r="N27" i="140"/>
  <c r="M27" i="140"/>
  <c r="L27" i="140"/>
  <c r="K27" i="140"/>
  <c r="J27" i="140"/>
  <c r="I27" i="140"/>
  <c r="H27" i="140"/>
  <c r="G27" i="140"/>
  <c r="N26" i="140"/>
  <c r="M26" i="140"/>
  <c r="L26" i="140"/>
  <c r="K26" i="140"/>
  <c r="J26" i="140"/>
  <c r="I26" i="140"/>
  <c r="H26" i="140"/>
  <c r="G26" i="140"/>
  <c r="N25" i="140"/>
  <c r="M25" i="140"/>
  <c r="L25" i="140"/>
  <c r="K25" i="140"/>
  <c r="J25" i="140"/>
  <c r="I25" i="140"/>
  <c r="H25" i="140"/>
  <c r="G25" i="140"/>
  <c r="C5" i="140"/>
  <c r="C4" i="140"/>
  <c r="C3" i="140"/>
  <c r="C2" i="140"/>
  <c r="K1" i="140"/>
  <c r="E2" i="139"/>
  <c r="B2" i="139"/>
  <c r="C2" i="139"/>
  <c r="D2" i="139"/>
  <c r="A2" i="139"/>
  <c r="N22" i="140" l="1"/>
  <c r="O88" i="140"/>
  <c r="O91" i="140"/>
  <c r="O94" i="140"/>
  <c r="O97" i="140"/>
  <c r="O100" i="140"/>
  <c r="O103" i="140"/>
  <c r="O106" i="140"/>
  <c r="O109" i="140"/>
  <c r="O112" i="140"/>
  <c r="O115" i="140"/>
  <c r="O118" i="140"/>
  <c r="O121" i="140"/>
  <c r="O124" i="140"/>
  <c r="O127" i="140"/>
  <c r="O130" i="140"/>
  <c r="O133" i="140"/>
  <c r="O136" i="140"/>
  <c r="O139" i="140"/>
  <c r="O142" i="140"/>
  <c r="O145" i="140"/>
  <c r="H22" i="140"/>
  <c r="K22" i="140"/>
  <c r="L22" i="140"/>
  <c r="M22" i="140"/>
  <c r="O148" i="140"/>
  <c r="O151" i="140"/>
  <c r="O154" i="140"/>
  <c r="O157" i="140"/>
  <c r="O160" i="140"/>
  <c r="O163" i="140"/>
  <c r="O166" i="140"/>
  <c r="O169" i="140"/>
  <c r="O172" i="140"/>
  <c r="O29" i="140"/>
  <c r="O38" i="140"/>
  <c r="O53" i="140"/>
  <c r="O62" i="140"/>
  <c r="O74" i="140"/>
  <c r="O80" i="140"/>
  <c r="O83" i="140"/>
  <c r="O86" i="140"/>
  <c r="O92" i="140"/>
  <c r="O95" i="140"/>
  <c r="O98" i="140"/>
  <c r="O101" i="140"/>
  <c r="O104" i="140"/>
  <c r="O107" i="140"/>
  <c r="O110" i="140"/>
  <c r="O113" i="140"/>
  <c r="O116" i="140"/>
  <c r="O119" i="140"/>
  <c r="O122" i="140"/>
  <c r="O125" i="140"/>
  <c r="O128" i="140"/>
  <c r="O131" i="140"/>
  <c r="O134" i="140"/>
  <c r="O137" i="140"/>
  <c r="O140" i="140"/>
  <c r="O143" i="140"/>
  <c r="O146" i="140"/>
  <c r="O149" i="140"/>
  <c r="O152" i="140"/>
  <c r="O155" i="140"/>
  <c r="O158" i="140"/>
  <c r="O161" i="140"/>
  <c r="O164" i="140"/>
  <c r="O26" i="140"/>
  <c r="O44" i="140"/>
  <c r="O59" i="140"/>
  <c r="O68" i="140"/>
  <c r="O89" i="140"/>
  <c r="O32" i="140"/>
  <c r="O41" i="140"/>
  <c r="O50" i="140"/>
  <c r="O56" i="140"/>
  <c r="O71" i="140"/>
  <c r="O77" i="140"/>
  <c r="O35" i="140"/>
  <c r="O47" i="140"/>
  <c r="O65" i="140"/>
  <c r="I22" i="140"/>
  <c r="J22" i="140"/>
  <c r="O27" i="140"/>
  <c r="O30" i="140"/>
  <c r="O33" i="140"/>
  <c r="O36" i="140"/>
  <c r="O39" i="140"/>
  <c r="O42" i="140"/>
  <c r="O45" i="140"/>
  <c r="O48" i="140"/>
  <c r="O51" i="140"/>
  <c r="O54" i="140"/>
  <c r="O57" i="140"/>
  <c r="O60" i="140"/>
  <c r="O63" i="140"/>
  <c r="O66" i="140"/>
  <c r="O69" i="140"/>
  <c r="O72" i="140"/>
  <c r="O75" i="140"/>
  <c r="O78" i="140"/>
  <c r="O81" i="140"/>
  <c r="O84" i="140"/>
  <c r="O87" i="140"/>
  <c r="O90" i="140"/>
  <c r="O93" i="140"/>
  <c r="O96" i="140"/>
  <c r="O99" i="140"/>
  <c r="O102" i="140"/>
  <c r="O105" i="140"/>
  <c r="O108" i="140"/>
  <c r="O111" i="140"/>
  <c r="O114" i="140"/>
  <c r="O117" i="140"/>
  <c r="O120" i="140"/>
  <c r="O123" i="140"/>
  <c r="O126" i="140"/>
  <c r="O129" i="140"/>
  <c r="O132" i="140"/>
  <c r="O135" i="140"/>
  <c r="O138" i="140"/>
  <c r="O141" i="140"/>
  <c r="O144" i="140"/>
  <c r="O147" i="140"/>
  <c r="O150" i="140"/>
  <c r="O153" i="140"/>
  <c r="O156" i="140"/>
  <c r="O159" i="140"/>
  <c r="O162" i="140"/>
  <c r="O165" i="140"/>
  <c r="O168" i="140"/>
  <c r="O171" i="140"/>
  <c r="O174" i="140"/>
  <c r="G22" i="140"/>
  <c r="O25" i="140"/>
  <c r="O22" i="140" l="1"/>
  <c r="F9" i="143" s="1"/>
  <c r="O23" i="140"/>
  <c r="G9" i="143" s="1"/>
  <c r="G26" i="138" l="1"/>
  <c r="H26" i="138"/>
  <c r="I26" i="138"/>
  <c r="J26" i="138"/>
  <c r="K26" i="138"/>
  <c r="L26" i="138"/>
  <c r="M26" i="138"/>
  <c r="N26" i="138"/>
  <c r="G27" i="138"/>
  <c r="H27" i="138"/>
  <c r="I27" i="138"/>
  <c r="J27" i="138"/>
  <c r="K27" i="138"/>
  <c r="L27" i="138"/>
  <c r="M27" i="138"/>
  <c r="N27" i="138"/>
  <c r="G28" i="138"/>
  <c r="H28" i="138"/>
  <c r="I28" i="138"/>
  <c r="J28" i="138"/>
  <c r="K28" i="138"/>
  <c r="L28" i="138"/>
  <c r="M28" i="138"/>
  <c r="N28" i="138"/>
  <c r="G29" i="138"/>
  <c r="H29" i="138"/>
  <c r="I29" i="138"/>
  <c r="J29" i="138"/>
  <c r="K29" i="138"/>
  <c r="L29" i="138"/>
  <c r="M29" i="138"/>
  <c r="N29" i="138"/>
  <c r="G30" i="138"/>
  <c r="H30" i="138"/>
  <c r="I30" i="138"/>
  <c r="J30" i="138"/>
  <c r="K30" i="138"/>
  <c r="L30" i="138"/>
  <c r="M30" i="138"/>
  <c r="N30" i="138"/>
  <c r="G31" i="138"/>
  <c r="H31" i="138"/>
  <c r="I31" i="138"/>
  <c r="J31" i="138"/>
  <c r="K31" i="138"/>
  <c r="L31" i="138"/>
  <c r="M31" i="138"/>
  <c r="N31" i="138"/>
  <c r="G32" i="138"/>
  <c r="H32" i="138"/>
  <c r="I32" i="138"/>
  <c r="J32" i="138"/>
  <c r="K32" i="138"/>
  <c r="L32" i="138"/>
  <c r="M32" i="138"/>
  <c r="N32" i="138"/>
  <c r="G33" i="138"/>
  <c r="H33" i="138"/>
  <c r="I33" i="138"/>
  <c r="J33" i="138"/>
  <c r="K33" i="138"/>
  <c r="L33" i="138"/>
  <c r="M33" i="138"/>
  <c r="N33" i="138"/>
  <c r="G34" i="138"/>
  <c r="H34" i="138"/>
  <c r="I34" i="138"/>
  <c r="J34" i="138"/>
  <c r="K34" i="138"/>
  <c r="L34" i="138"/>
  <c r="M34" i="138"/>
  <c r="N34" i="138"/>
  <c r="G35" i="138"/>
  <c r="H35" i="138"/>
  <c r="I35" i="138"/>
  <c r="J35" i="138"/>
  <c r="K35" i="138"/>
  <c r="L35" i="138"/>
  <c r="M35" i="138"/>
  <c r="N35" i="138"/>
  <c r="G36" i="138"/>
  <c r="H36" i="138"/>
  <c r="I36" i="138"/>
  <c r="J36" i="138"/>
  <c r="K36" i="138"/>
  <c r="L36" i="138"/>
  <c r="M36" i="138"/>
  <c r="N36" i="138"/>
  <c r="G37" i="138"/>
  <c r="H37" i="138"/>
  <c r="I37" i="138"/>
  <c r="J37" i="138"/>
  <c r="K37" i="138"/>
  <c r="L37" i="138"/>
  <c r="M37" i="138"/>
  <c r="N37" i="138"/>
  <c r="G38" i="138"/>
  <c r="H38" i="138"/>
  <c r="I38" i="138"/>
  <c r="J38" i="138"/>
  <c r="K38" i="138"/>
  <c r="L38" i="138"/>
  <c r="M38" i="138"/>
  <c r="N38" i="138"/>
  <c r="G39" i="138"/>
  <c r="H39" i="138"/>
  <c r="I39" i="138"/>
  <c r="J39" i="138"/>
  <c r="K39" i="138"/>
  <c r="L39" i="138"/>
  <c r="M39" i="138"/>
  <c r="N39" i="138"/>
  <c r="G40" i="138"/>
  <c r="H40" i="138"/>
  <c r="I40" i="138"/>
  <c r="J40" i="138"/>
  <c r="K40" i="138"/>
  <c r="L40" i="138"/>
  <c r="M40" i="138"/>
  <c r="N40" i="138"/>
  <c r="G41" i="138"/>
  <c r="H41" i="138"/>
  <c r="I41" i="138"/>
  <c r="J41" i="138"/>
  <c r="K41" i="138"/>
  <c r="L41" i="138"/>
  <c r="M41" i="138"/>
  <c r="N41" i="138"/>
  <c r="G42" i="138"/>
  <c r="H42" i="138"/>
  <c r="I42" i="138"/>
  <c r="J42" i="138"/>
  <c r="K42" i="138"/>
  <c r="L42" i="138"/>
  <c r="M42" i="138"/>
  <c r="N42" i="138"/>
  <c r="G43" i="138"/>
  <c r="H43" i="138"/>
  <c r="I43" i="138"/>
  <c r="J43" i="138"/>
  <c r="K43" i="138"/>
  <c r="L43" i="138"/>
  <c r="M43" i="138"/>
  <c r="N43" i="138"/>
  <c r="G44" i="138"/>
  <c r="H44" i="138"/>
  <c r="I44" i="138"/>
  <c r="J44" i="138"/>
  <c r="K44" i="138"/>
  <c r="L44" i="138"/>
  <c r="M44" i="138"/>
  <c r="N44" i="138"/>
  <c r="G45" i="138"/>
  <c r="H45" i="138"/>
  <c r="I45" i="138"/>
  <c r="J45" i="138"/>
  <c r="K45" i="138"/>
  <c r="L45" i="138"/>
  <c r="M45" i="138"/>
  <c r="N45" i="138"/>
  <c r="G46" i="138"/>
  <c r="H46" i="138"/>
  <c r="I46" i="138"/>
  <c r="J46" i="138"/>
  <c r="K46" i="138"/>
  <c r="L46" i="138"/>
  <c r="M46" i="138"/>
  <c r="N46" i="138"/>
  <c r="G47" i="138"/>
  <c r="H47" i="138"/>
  <c r="I47" i="138"/>
  <c r="J47" i="138"/>
  <c r="K47" i="138"/>
  <c r="L47" i="138"/>
  <c r="M47" i="138"/>
  <c r="N47" i="138"/>
  <c r="G48" i="138"/>
  <c r="H48" i="138"/>
  <c r="I48" i="138"/>
  <c r="J48" i="138"/>
  <c r="K48" i="138"/>
  <c r="L48" i="138"/>
  <c r="M48" i="138"/>
  <c r="N48" i="138"/>
  <c r="G49" i="138"/>
  <c r="H49" i="138"/>
  <c r="I49" i="138"/>
  <c r="J49" i="138"/>
  <c r="K49" i="138"/>
  <c r="L49" i="138"/>
  <c r="M49" i="138"/>
  <c r="N49" i="138"/>
  <c r="G50" i="138"/>
  <c r="H50" i="138"/>
  <c r="I50" i="138"/>
  <c r="J50" i="138"/>
  <c r="K50" i="138"/>
  <c r="L50" i="138"/>
  <c r="M50" i="138"/>
  <c r="N50" i="138"/>
  <c r="G51" i="138"/>
  <c r="H51" i="138"/>
  <c r="I51" i="138"/>
  <c r="J51" i="138"/>
  <c r="K51" i="138"/>
  <c r="L51" i="138"/>
  <c r="M51" i="138"/>
  <c r="N51" i="138"/>
  <c r="G52" i="138"/>
  <c r="H52" i="138"/>
  <c r="I52" i="138"/>
  <c r="J52" i="138"/>
  <c r="K52" i="138"/>
  <c r="L52" i="138"/>
  <c r="M52" i="138"/>
  <c r="N52" i="138"/>
  <c r="G53" i="138"/>
  <c r="H53" i="138"/>
  <c r="I53" i="138"/>
  <c r="J53" i="138"/>
  <c r="K53" i="138"/>
  <c r="L53" i="138"/>
  <c r="M53" i="138"/>
  <c r="N53" i="138"/>
  <c r="G54" i="138"/>
  <c r="H54" i="138"/>
  <c r="I54" i="138"/>
  <c r="J54" i="138"/>
  <c r="K54" i="138"/>
  <c r="L54" i="138"/>
  <c r="M54" i="138"/>
  <c r="N54" i="138"/>
  <c r="G55" i="138"/>
  <c r="H55" i="138"/>
  <c r="I55" i="138"/>
  <c r="J55" i="138"/>
  <c r="K55" i="138"/>
  <c r="L55" i="138"/>
  <c r="M55" i="138"/>
  <c r="N55" i="138"/>
  <c r="G56" i="138"/>
  <c r="H56" i="138"/>
  <c r="I56" i="138"/>
  <c r="J56" i="138"/>
  <c r="K56" i="138"/>
  <c r="L56" i="138"/>
  <c r="M56" i="138"/>
  <c r="N56" i="138"/>
  <c r="G57" i="138"/>
  <c r="H57" i="138"/>
  <c r="I57" i="138"/>
  <c r="J57" i="138"/>
  <c r="K57" i="138"/>
  <c r="L57" i="138"/>
  <c r="M57" i="138"/>
  <c r="N57" i="138"/>
  <c r="G58" i="138"/>
  <c r="H58" i="138"/>
  <c r="I58" i="138"/>
  <c r="J58" i="138"/>
  <c r="K58" i="138"/>
  <c r="L58" i="138"/>
  <c r="M58" i="138"/>
  <c r="N58" i="138"/>
  <c r="G59" i="138"/>
  <c r="H59" i="138"/>
  <c r="I59" i="138"/>
  <c r="J59" i="138"/>
  <c r="K59" i="138"/>
  <c r="L59" i="138"/>
  <c r="M59" i="138"/>
  <c r="N59" i="138"/>
  <c r="G60" i="138"/>
  <c r="H60" i="138"/>
  <c r="I60" i="138"/>
  <c r="J60" i="138"/>
  <c r="K60" i="138"/>
  <c r="L60" i="138"/>
  <c r="M60" i="138"/>
  <c r="N60" i="138"/>
  <c r="G61" i="138"/>
  <c r="H61" i="138"/>
  <c r="I61" i="138"/>
  <c r="J61" i="138"/>
  <c r="K61" i="138"/>
  <c r="L61" i="138"/>
  <c r="M61" i="138"/>
  <c r="N61" i="138"/>
  <c r="G62" i="138"/>
  <c r="H62" i="138"/>
  <c r="I62" i="138"/>
  <c r="J62" i="138"/>
  <c r="K62" i="138"/>
  <c r="L62" i="138"/>
  <c r="M62" i="138"/>
  <c r="N62" i="138"/>
  <c r="G63" i="138"/>
  <c r="H63" i="138"/>
  <c r="I63" i="138"/>
  <c r="J63" i="138"/>
  <c r="K63" i="138"/>
  <c r="L63" i="138"/>
  <c r="M63" i="138"/>
  <c r="N63" i="138"/>
  <c r="G64" i="138"/>
  <c r="H64" i="138"/>
  <c r="I64" i="138"/>
  <c r="J64" i="138"/>
  <c r="K64" i="138"/>
  <c r="L64" i="138"/>
  <c r="M64" i="138"/>
  <c r="N64" i="138"/>
  <c r="G65" i="138"/>
  <c r="H65" i="138"/>
  <c r="I65" i="138"/>
  <c r="J65" i="138"/>
  <c r="K65" i="138"/>
  <c r="L65" i="138"/>
  <c r="M65" i="138"/>
  <c r="N65" i="138"/>
  <c r="G66" i="138"/>
  <c r="H66" i="138"/>
  <c r="I66" i="138"/>
  <c r="J66" i="138"/>
  <c r="K66" i="138"/>
  <c r="L66" i="138"/>
  <c r="M66" i="138"/>
  <c r="N66" i="138"/>
  <c r="G67" i="138"/>
  <c r="H67" i="138"/>
  <c r="I67" i="138"/>
  <c r="J67" i="138"/>
  <c r="K67" i="138"/>
  <c r="L67" i="138"/>
  <c r="M67" i="138"/>
  <c r="N67" i="138"/>
  <c r="G68" i="138"/>
  <c r="H68" i="138"/>
  <c r="I68" i="138"/>
  <c r="J68" i="138"/>
  <c r="K68" i="138"/>
  <c r="L68" i="138"/>
  <c r="M68" i="138"/>
  <c r="N68" i="138"/>
  <c r="G69" i="138"/>
  <c r="H69" i="138"/>
  <c r="I69" i="138"/>
  <c r="J69" i="138"/>
  <c r="K69" i="138"/>
  <c r="L69" i="138"/>
  <c r="M69" i="138"/>
  <c r="N69" i="138"/>
  <c r="G70" i="138"/>
  <c r="H70" i="138"/>
  <c r="I70" i="138"/>
  <c r="J70" i="138"/>
  <c r="K70" i="138"/>
  <c r="L70" i="138"/>
  <c r="M70" i="138"/>
  <c r="N70" i="138"/>
  <c r="G71" i="138"/>
  <c r="H71" i="138"/>
  <c r="I71" i="138"/>
  <c r="J71" i="138"/>
  <c r="K71" i="138"/>
  <c r="L71" i="138"/>
  <c r="M71" i="138"/>
  <c r="N71" i="138"/>
  <c r="G72" i="138"/>
  <c r="H72" i="138"/>
  <c r="I72" i="138"/>
  <c r="J72" i="138"/>
  <c r="K72" i="138"/>
  <c r="L72" i="138"/>
  <c r="M72" i="138"/>
  <c r="N72" i="138"/>
  <c r="G73" i="138"/>
  <c r="H73" i="138"/>
  <c r="I73" i="138"/>
  <c r="J73" i="138"/>
  <c r="K73" i="138"/>
  <c r="L73" i="138"/>
  <c r="M73" i="138"/>
  <c r="N73" i="138"/>
  <c r="G74" i="138"/>
  <c r="H74" i="138"/>
  <c r="I74" i="138"/>
  <c r="J74" i="138"/>
  <c r="K74" i="138"/>
  <c r="L74" i="138"/>
  <c r="M74" i="138"/>
  <c r="N74" i="138"/>
  <c r="G75" i="138"/>
  <c r="H75" i="138"/>
  <c r="I75" i="138"/>
  <c r="J75" i="138"/>
  <c r="K75" i="138"/>
  <c r="L75" i="138"/>
  <c r="M75" i="138"/>
  <c r="N75" i="138"/>
  <c r="G76" i="138"/>
  <c r="H76" i="138"/>
  <c r="I76" i="138"/>
  <c r="J76" i="138"/>
  <c r="K76" i="138"/>
  <c r="L76" i="138"/>
  <c r="M76" i="138"/>
  <c r="N76" i="138"/>
  <c r="G77" i="138"/>
  <c r="H77" i="138"/>
  <c r="I77" i="138"/>
  <c r="J77" i="138"/>
  <c r="K77" i="138"/>
  <c r="L77" i="138"/>
  <c r="M77" i="138"/>
  <c r="N77" i="138"/>
  <c r="G78" i="138"/>
  <c r="H78" i="138"/>
  <c r="I78" i="138"/>
  <c r="J78" i="138"/>
  <c r="K78" i="138"/>
  <c r="L78" i="138"/>
  <c r="M78" i="138"/>
  <c r="N78" i="138"/>
  <c r="G79" i="138"/>
  <c r="H79" i="138"/>
  <c r="I79" i="138"/>
  <c r="J79" i="138"/>
  <c r="K79" i="138"/>
  <c r="L79" i="138"/>
  <c r="M79" i="138"/>
  <c r="N79" i="138"/>
  <c r="G80" i="138"/>
  <c r="H80" i="138"/>
  <c r="I80" i="138"/>
  <c r="J80" i="138"/>
  <c r="K80" i="138"/>
  <c r="L80" i="138"/>
  <c r="M80" i="138"/>
  <c r="N80" i="138"/>
  <c r="G81" i="138"/>
  <c r="H81" i="138"/>
  <c r="I81" i="138"/>
  <c r="J81" i="138"/>
  <c r="K81" i="138"/>
  <c r="L81" i="138"/>
  <c r="M81" i="138"/>
  <c r="N81" i="138"/>
  <c r="G82" i="138"/>
  <c r="H82" i="138"/>
  <c r="I82" i="138"/>
  <c r="J82" i="138"/>
  <c r="K82" i="138"/>
  <c r="L82" i="138"/>
  <c r="M82" i="138"/>
  <c r="N82" i="138"/>
  <c r="G83" i="138"/>
  <c r="H83" i="138"/>
  <c r="I83" i="138"/>
  <c r="J83" i="138"/>
  <c r="K83" i="138"/>
  <c r="L83" i="138"/>
  <c r="M83" i="138"/>
  <c r="N83" i="138"/>
  <c r="G84" i="138"/>
  <c r="H84" i="138"/>
  <c r="I84" i="138"/>
  <c r="J84" i="138"/>
  <c r="K84" i="138"/>
  <c r="L84" i="138"/>
  <c r="M84" i="138"/>
  <c r="N84" i="138"/>
  <c r="G85" i="138"/>
  <c r="H85" i="138"/>
  <c r="I85" i="138"/>
  <c r="J85" i="138"/>
  <c r="K85" i="138"/>
  <c r="L85" i="138"/>
  <c r="M85" i="138"/>
  <c r="N85" i="138"/>
  <c r="G86" i="138"/>
  <c r="H86" i="138"/>
  <c r="I86" i="138"/>
  <c r="J86" i="138"/>
  <c r="K86" i="138"/>
  <c r="L86" i="138"/>
  <c r="M86" i="138"/>
  <c r="N86" i="138"/>
  <c r="G87" i="138"/>
  <c r="H87" i="138"/>
  <c r="I87" i="138"/>
  <c r="J87" i="138"/>
  <c r="K87" i="138"/>
  <c r="L87" i="138"/>
  <c r="M87" i="138"/>
  <c r="N87" i="138"/>
  <c r="G88" i="138"/>
  <c r="H88" i="138"/>
  <c r="I88" i="138"/>
  <c r="J88" i="138"/>
  <c r="K88" i="138"/>
  <c r="L88" i="138"/>
  <c r="M88" i="138"/>
  <c r="N88" i="138"/>
  <c r="G89" i="138"/>
  <c r="H89" i="138"/>
  <c r="I89" i="138"/>
  <c r="J89" i="138"/>
  <c r="K89" i="138"/>
  <c r="L89" i="138"/>
  <c r="M89" i="138"/>
  <c r="N89" i="138"/>
  <c r="G90" i="138"/>
  <c r="H90" i="138"/>
  <c r="I90" i="138"/>
  <c r="J90" i="138"/>
  <c r="K90" i="138"/>
  <c r="L90" i="138"/>
  <c r="M90" i="138"/>
  <c r="N90" i="138"/>
  <c r="G91" i="138"/>
  <c r="H91" i="138"/>
  <c r="I91" i="138"/>
  <c r="J91" i="138"/>
  <c r="K91" i="138"/>
  <c r="L91" i="138"/>
  <c r="M91" i="138"/>
  <c r="N91" i="138"/>
  <c r="G92" i="138"/>
  <c r="H92" i="138"/>
  <c r="I92" i="138"/>
  <c r="J92" i="138"/>
  <c r="K92" i="138"/>
  <c r="L92" i="138"/>
  <c r="M92" i="138"/>
  <c r="N92" i="138"/>
  <c r="G93" i="138"/>
  <c r="H93" i="138"/>
  <c r="I93" i="138"/>
  <c r="J93" i="138"/>
  <c r="K93" i="138"/>
  <c r="L93" i="138"/>
  <c r="M93" i="138"/>
  <c r="N93" i="138"/>
  <c r="G94" i="138"/>
  <c r="H94" i="138"/>
  <c r="I94" i="138"/>
  <c r="J94" i="138"/>
  <c r="K94" i="138"/>
  <c r="L94" i="138"/>
  <c r="M94" i="138"/>
  <c r="N94" i="138"/>
  <c r="G95" i="138"/>
  <c r="H95" i="138"/>
  <c r="I95" i="138"/>
  <c r="J95" i="138"/>
  <c r="K95" i="138"/>
  <c r="L95" i="138"/>
  <c r="M95" i="138"/>
  <c r="N95" i="138"/>
  <c r="G96" i="138"/>
  <c r="H96" i="138"/>
  <c r="I96" i="138"/>
  <c r="J96" i="138"/>
  <c r="K96" i="138"/>
  <c r="L96" i="138"/>
  <c r="M96" i="138"/>
  <c r="N96" i="138"/>
  <c r="G97" i="138"/>
  <c r="H97" i="138"/>
  <c r="I97" i="138"/>
  <c r="J97" i="138"/>
  <c r="K97" i="138"/>
  <c r="L97" i="138"/>
  <c r="M97" i="138"/>
  <c r="N97" i="138"/>
  <c r="G98" i="138"/>
  <c r="H98" i="138"/>
  <c r="I98" i="138"/>
  <c r="J98" i="138"/>
  <c r="K98" i="138"/>
  <c r="L98" i="138"/>
  <c r="M98" i="138"/>
  <c r="N98" i="138"/>
  <c r="G99" i="138"/>
  <c r="H99" i="138"/>
  <c r="I99" i="138"/>
  <c r="J99" i="138"/>
  <c r="K99" i="138"/>
  <c r="L99" i="138"/>
  <c r="M99" i="138"/>
  <c r="N99" i="138"/>
  <c r="G100" i="138"/>
  <c r="H100" i="138"/>
  <c r="I100" i="138"/>
  <c r="J100" i="138"/>
  <c r="K100" i="138"/>
  <c r="L100" i="138"/>
  <c r="M100" i="138"/>
  <c r="N100" i="138"/>
  <c r="G101" i="138"/>
  <c r="H101" i="138"/>
  <c r="I101" i="138"/>
  <c r="J101" i="138"/>
  <c r="K101" i="138"/>
  <c r="L101" i="138"/>
  <c r="M101" i="138"/>
  <c r="N101" i="138"/>
  <c r="G102" i="138"/>
  <c r="O102" i="138" s="1"/>
  <c r="H102" i="138"/>
  <c r="I102" i="138"/>
  <c r="J102" i="138"/>
  <c r="K102" i="138"/>
  <c r="L102" i="138"/>
  <c r="M102" i="138"/>
  <c r="N102" i="138"/>
  <c r="G103" i="138"/>
  <c r="H103" i="138"/>
  <c r="I103" i="138"/>
  <c r="J103" i="138"/>
  <c r="K103" i="138"/>
  <c r="L103" i="138"/>
  <c r="M103" i="138"/>
  <c r="N103" i="138"/>
  <c r="G104" i="138"/>
  <c r="H104" i="138"/>
  <c r="I104" i="138"/>
  <c r="J104" i="138"/>
  <c r="K104" i="138"/>
  <c r="L104" i="138"/>
  <c r="M104" i="138"/>
  <c r="N104" i="138"/>
  <c r="G105" i="138"/>
  <c r="O105" i="138" s="1"/>
  <c r="H105" i="138"/>
  <c r="I105" i="138"/>
  <c r="J105" i="138"/>
  <c r="K105" i="138"/>
  <c r="L105" i="138"/>
  <c r="M105" i="138"/>
  <c r="N105" i="138"/>
  <c r="G106" i="138"/>
  <c r="H106" i="138"/>
  <c r="I106" i="138"/>
  <c r="J106" i="138"/>
  <c r="K106" i="138"/>
  <c r="L106" i="138"/>
  <c r="M106" i="138"/>
  <c r="N106" i="138"/>
  <c r="G107" i="138"/>
  <c r="H107" i="138"/>
  <c r="I107" i="138"/>
  <c r="J107" i="138"/>
  <c r="K107" i="138"/>
  <c r="L107" i="138"/>
  <c r="M107" i="138"/>
  <c r="N107" i="138"/>
  <c r="G108" i="138"/>
  <c r="O108" i="138" s="1"/>
  <c r="H108" i="138"/>
  <c r="I108" i="138"/>
  <c r="J108" i="138"/>
  <c r="K108" i="138"/>
  <c r="L108" i="138"/>
  <c r="M108" i="138"/>
  <c r="N108" i="138"/>
  <c r="G109" i="138"/>
  <c r="H109" i="138"/>
  <c r="I109" i="138"/>
  <c r="J109" i="138"/>
  <c r="K109" i="138"/>
  <c r="L109" i="138"/>
  <c r="M109" i="138"/>
  <c r="N109" i="138"/>
  <c r="G110" i="138"/>
  <c r="H110" i="138"/>
  <c r="I110" i="138"/>
  <c r="J110" i="138"/>
  <c r="K110" i="138"/>
  <c r="L110" i="138"/>
  <c r="M110" i="138"/>
  <c r="N110" i="138"/>
  <c r="G111" i="138"/>
  <c r="O111" i="138" s="1"/>
  <c r="H111" i="138"/>
  <c r="I111" i="138"/>
  <c r="J111" i="138"/>
  <c r="K111" i="138"/>
  <c r="L111" i="138"/>
  <c r="M111" i="138"/>
  <c r="N111" i="138"/>
  <c r="G112" i="138"/>
  <c r="H112" i="138"/>
  <c r="I112" i="138"/>
  <c r="J112" i="138"/>
  <c r="K112" i="138"/>
  <c r="L112" i="138"/>
  <c r="M112" i="138"/>
  <c r="N112" i="138"/>
  <c r="G113" i="138"/>
  <c r="H113" i="138"/>
  <c r="I113" i="138"/>
  <c r="J113" i="138"/>
  <c r="K113" i="138"/>
  <c r="L113" i="138"/>
  <c r="M113" i="138"/>
  <c r="N113" i="138"/>
  <c r="G114" i="138"/>
  <c r="O114" i="138" s="1"/>
  <c r="H114" i="138"/>
  <c r="I114" i="138"/>
  <c r="J114" i="138"/>
  <c r="K114" i="138"/>
  <c r="L114" i="138"/>
  <c r="M114" i="138"/>
  <c r="N114" i="138"/>
  <c r="G115" i="138"/>
  <c r="H115" i="138"/>
  <c r="I115" i="138"/>
  <c r="J115" i="138"/>
  <c r="K115" i="138"/>
  <c r="L115" i="138"/>
  <c r="M115" i="138"/>
  <c r="N115" i="138"/>
  <c r="G116" i="138"/>
  <c r="H116" i="138"/>
  <c r="I116" i="138"/>
  <c r="J116" i="138"/>
  <c r="K116" i="138"/>
  <c r="L116" i="138"/>
  <c r="M116" i="138"/>
  <c r="N116" i="138"/>
  <c r="G117" i="138"/>
  <c r="O117" i="138" s="1"/>
  <c r="H117" i="138"/>
  <c r="I117" i="138"/>
  <c r="J117" i="138"/>
  <c r="K117" i="138"/>
  <c r="L117" i="138"/>
  <c r="M117" i="138"/>
  <c r="N117" i="138"/>
  <c r="G118" i="138"/>
  <c r="H118" i="138"/>
  <c r="I118" i="138"/>
  <c r="J118" i="138"/>
  <c r="K118" i="138"/>
  <c r="L118" i="138"/>
  <c r="M118" i="138"/>
  <c r="N118" i="138"/>
  <c r="G119" i="138"/>
  <c r="H119" i="138"/>
  <c r="I119" i="138"/>
  <c r="J119" i="138"/>
  <c r="K119" i="138"/>
  <c r="L119" i="138"/>
  <c r="M119" i="138"/>
  <c r="N119" i="138"/>
  <c r="G120" i="138"/>
  <c r="O120" i="138" s="1"/>
  <c r="H120" i="138"/>
  <c r="I120" i="138"/>
  <c r="J120" i="138"/>
  <c r="K120" i="138"/>
  <c r="L120" i="138"/>
  <c r="M120" i="138"/>
  <c r="N120" i="138"/>
  <c r="G121" i="138"/>
  <c r="H121" i="138"/>
  <c r="I121" i="138"/>
  <c r="J121" i="138"/>
  <c r="K121" i="138"/>
  <c r="L121" i="138"/>
  <c r="M121" i="138"/>
  <c r="N121" i="138"/>
  <c r="G122" i="138"/>
  <c r="H122" i="138"/>
  <c r="I122" i="138"/>
  <c r="J122" i="138"/>
  <c r="K122" i="138"/>
  <c r="L122" i="138"/>
  <c r="M122" i="138"/>
  <c r="N122" i="138"/>
  <c r="G123" i="138"/>
  <c r="O123" i="138" s="1"/>
  <c r="H123" i="138"/>
  <c r="I123" i="138"/>
  <c r="J123" i="138"/>
  <c r="K123" i="138"/>
  <c r="L123" i="138"/>
  <c r="M123" i="138"/>
  <c r="N123" i="138"/>
  <c r="G124" i="138"/>
  <c r="H124" i="138"/>
  <c r="I124" i="138"/>
  <c r="J124" i="138"/>
  <c r="K124" i="138"/>
  <c r="L124" i="138"/>
  <c r="M124" i="138"/>
  <c r="N124" i="138"/>
  <c r="G125" i="138"/>
  <c r="H125" i="138"/>
  <c r="I125" i="138"/>
  <c r="J125" i="138"/>
  <c r="K125" i="138"/>
  <c r="L125" i="138"/>
  <c r="M125" i="138"/>
  <c r="N125" i="138"/>
  <c r="G126" i="138"/>
  <c r="O126" i="138" s="1"/>
  <c r="H126" i="138"/>
  <c r="I126" i="138"/>
  <c r="J126" i="138"/>
  <c r="K126" i="138"/>
  <c r="L126" i="138"/>
  <c r="M126" i="138"/>
  <c r="N126" i="138"/>
  <c r="G127" i="138"/>
  <c r="H127" i="138"/>
  <c r="I127" i="138"/>
  <c r="J127" i="138"/>
  <c r="K127" i="138"/>
  <c r="L127" i="138"/>
  <c r="M127" i="138"/>
  <c r="N127" i="138"/>
  <c r="G128" i="138"/>
  <c r="H128" i="138"/>
  <c r="I128" i="138"/>
  <c r="J128" i="138"/>
  <c r="K128" i="138"/>
  <c r="L128" i="138"/>
  <c r="M128" i="138"/>
  <c r="N128" i="138"/>
  <c r="G129" i="138"/>
  <c r="O129" i="138" s="1"/>
  <c r="H129" i="138"/>
  <c r="I129" i="138"/>
  <c r="J129" i="138"/>
  <c r="K129" i="138"/>
  <c r="L129" i="138"/>
  <c r="M129" i="138"/>
  <c r="N129" i="138"/>
  <c r="G130" i="138"/>
  <c r="H130" i="138"/>
  <c r="I130" i="138"/>
  <c r="J130" i="138"/>
  <c r="K130" i="138"/>
  <c r="L130" i="138"/>
  <c r="M130" i="138"/>
  <c r="N130" i="138"/>
  <c r="G131" i="138"/>
  <c r="H131" i="138"/>
  <c r="I131" i="138"/>
  <c r="J131" i="138"/>
  <c r="K131" i="138"/>
  <c r="L131" i="138"/>
  <c r="M131" i="138"/>
  <c r="N131" i="138"/>
  <c r="G132" i="138"/>
  <c r="O132" i="138" s="1"/>
  <c r="H132" i="138"/>
  <c r="I132" i="138"/>
  <c r="J132" i="138"/>
  <c r="K132" i="138"/>
  <c r="L132" i="138"/>
  <c r="M132" i="138"/>
  <c r="N132" i="138"/>
  <c r="G133" i="138"/>
  <c r="H133" i="138"/>
  <c r="I133" i="138"/>
  <c r="J133" i="138"/>
  <c r="K133" i="138"/>
  <c r="L133" i="138"/>
  <c r="M133" i="138"/>
  <c r="N133" i="138"/>
  <c r="G134" i="138"/>
  <c r="H134" i="138"/>
  <c r="I134" i="138"/>
  <c r="J134" i="138"/>
  <c r="K134" i="138"/>
  <c r="L134" i="138"/>
  <c r="M134" i="138"/>
  <c r="N134" i="138"/>
  <c r="G135" i="138"/>
  <c r="O135" i="138" s="1"/>
  <c r="H135" i="138"/>
  <c r="I135" i="138"/>
  <c r="J135" i="138"/>
  <c r="K135" i="138"/>
  <c r="L135" i="138"/>
  <c r="M135" i="138"/>
  <c r="N135" i="138"/>
  <c r="G136" i="138"/>
  <c r="H136" i="138"/>
  <c r="I136" i="138"/>
  <c r="J136" i="138"/>
  <c r="K136" i="138"/>
  <c r="L136" i="138"/>
  <c r="M136" i="138"/>
  <c r="N136" i="138"/>
  <c r="G137" i="138"/>
  <c r="H137" i="138"/>
  <c r="I137" i="138"/>
  <c r="J137" i="138"/>
  <c r="K137" i="138"/>
  <c r="L137" i="138"/>
  <c r="M137" i="138"/>
  <c r="N137" i="138"/>
  <c r="G138" i="138"/>
  <c r="O138" i="138" s="1"/>
  <c r="H138" i="138"/>
  <c r="I138" i="138"/>
  <c r="J138" i="138"/>
  <c r="K138" i="138"/>
  <c r="L138" i="138"/>
  <c r="M138" i="138"/>
  <c r="N138" i="138"/>
  <c r="G139" i="138"/>
  <c r="H139" i="138"/>
  <c r="I139" i="138"/>
  <c r="J139" i="138"/>
  <c r="K139" i="138"/>
  <c r="L139" i="138"/>
  <c r="M139" i="138"/>
  <c r="N139" i="138"/>
  <c r="G140" i="138"/>
  <c r="H140" i="138"/>
  <c r="I140" i="138"/>
  <c r="J140" i="138"/>
  <c r="K140" i="138"/>
  <c r="L140" i="138"/>
  <c r="M140" i="138"/>
  <c r="N140" i="138"/>
  <c r="G141" i="138"/>
  <c r="O141" i="138" s="1"/>
  <c r="H141" i="138"/>
  <c r="I141" i="138"/>
  <c r="J141" i="138"/>
  <c r="K141" i="138"/>
  <c r="L141" i="138"/>
  <c r="M141" i="138"/>
  <c r="N141" i="138"/>
  <c r="G142" i="138"/>
  <c r="H142" i="138"/>
  <c r="I142" i="138"/>
  <c r="J142" i="138"/>
  <c r="K142" i="138"/>
  <c r="L142" i="138"/>
  <c r="M142" i="138"/>
  <c r="N142" i="138"/>
  <c r="G143" i="138"/>
  <c r="H143" i="138"/>
  <c r="I143" i="138"/>
  <c r="J143" i="138"/>
  <c r="K143" i="138"/>
  <c r="L143" i="138"/>
  <c r="M143" i="138"/>
  <c r="N143" i="138"/>
  <c r="G144" i="138"/>
  <c r="O144" i="138" s="1"/>
  <c r="H144" i="138"/>
  <c r="I144" i="138"/>
  <c r="J144" i="138"/>
  <c r="K144" i="138"/>
  <c r="L144" i="138"/>
  <c r="M144" i="138"/>
  <c r="N144" i="138"/>
  <c r="G145" i="138"/>
  <c r="H145" i="138"/>
  <c r="I145" i="138"/>
  <c r="J145" i="138"/>
  <c r="K145" i="138"/>
  <c r="L145" i="138"/>
  <c r="M145" i="138"/>
  <c r="N145" i="138"/>
  <c r="G146" i="138"/>
  <c r="H146" i="138"/>
  <c r="I146" i="138"/>
  <c r="J146" i="138"/>
  <c r="K146" i="138"/>
  <c r="L146" i="138"/>
  <c r="M146" i="138"/>
  <c r="N146" i="138"/>
  <c r="G147" i="138"/>
  <c r="O147" i="138" s="1"/>
  <c r="H147" i="138"/>
  <c r="I147" i="138"/>
  <c r="J147" i="138"/>
  <c r="K147" i="138"/>
  <c r="L147" i="138"/>
  <c r="M147" i="138"/>
  <c r="N147" i="138"/>
  <c r="G148" i="138"/>
  <c r="H148" i="138"/>
  <c r="I148" i="138"/>
  <c r="J148" i="138"/>
  <c r="K148" i="138"/>
  <c r="L148" i="138"/>
  <c r="M148" i="138"/>
  <c r="N148" i="138"/>
  <c r="G149" i="138"/>
  <c r="H149" i="138"/>
  <c r="I149" i="138"/>
  <c r="J149" i="138"/>
  <c r="K149" i="138"/>
  <c r="L149" i="138"/>
  <c r="M149" i="138"/>
  <c r="N149" i="138"/>
  <c r="G150" i="138"/>
  <c r="O150" i="138" s="1"/>
  <c r="H150" i="138"/>
  <c r="I150" i="138"/>
  <c r="J150" i="138"/>
  <c r="K150" i="138"/>
  <c r="L150" i="138"/>
  <c r="M150" i="138"/>
  <c r="N150" i="138"/>
  <c r="G151" i="138"/>
  <c r="H151" i="138"/>
  <c r="I151" i="138"/>
  <c r="J151" i="138"/>
  <c r="K151" i="138"/>
  <c r="L151" i="138"/>
  <c r="M151" i="138"/>
  <c r="N151" i="138"/>
  <c r="G152" i="138"/>
  <c r="H152" i="138"/>
  <c r="I152" i="138"/>
  <c r="J152" i="138"/>
  <c r="K152" i="138"/>
  <c r="L152" i="138"/>
  <c r="M152" i="138"/>
  <c r="N152" i="138"/>
  <c r="G153" i="138"/>
  <c r="O153" i="138" s="1"/>
  <c r="H153" i="138"/>
  <c r="I153" i="138"/>
  <c r="J153" i="138"/>
  <c r="K153" i="138"/>
  <c r="L153" i="138"/>
  <c r="M153" i="138"/>
  <c r="N153" i="138"/>
  <c r="G154" i="138"/>
  <c r="H154" i="138"/>
  <c r="I154" i="138"/>
  <c r="J154" i="138"/>
  <c r="K154" i="138"/>
  <c r="L154" i="138"/>
  <c r="M154" i="138"/>
  <c r="N154" i="138"/>
  <c r="G155" i="138"/>
  <c r="H155" i="138"/>
  <c r="I155" i="138"/>
  <c r="J155" i="138"/>
  <c r="K155" i="138"/>
  <c r="L155" i="138"/>
  <c r="M155" i="138"/>
  <c r="N155" i="138"/>
  <c r="G156" i="138"/>
  <c r="O156" i="138" s="1"/>
  <c r="H156" i="138"/>
  <c r="I156" i="138"/>
  <c r="J156" i="138"/>
  <c r="K156" i="138"/>
  <c r="L156" i="138"/>
  <c r="M156" i="138"/>
  <c r="N156" i="138"/>
  <c r="G157" i="138"/>
  <c r="H157" i="138"/>
  <c r="I157" i="138"/>
  <c r="J157" i="138"/>
  <c r="K157" i="138"/>
  <c r="L157" i="138"/>
  <c r="M157" i="138"/>
  <c r="N157" i="138"/>
  <c r="G158" i="138"/>
  <c r="H158" i="138"/>
  <c r="I158" i="138"/>
  <c r="J158" i="138"/>
  <c r="K158" i="138"/>
  <c r="L158" i="138"/>
  <c r="M158" i="138"/>
  <c r="N158" i="138"/>
  <c r="G159" i="138"/>
  <c r="O159" i="138" s="1"/>
  <c r="H159" i="138"/>
  <c r="I159" i="138"/>
  <c r="J159" i="138"/>
  <c r="K159" i="138"/>
  <c r="L159" i="138"/>
  <c r="M159" i="138"/>
  <c r="N159" i="138"/>
  <c r="G160" i="138"/>
  <c r="H160" i="138"/>
  <c r="I160" i="138"/>
  <c r="J160" i="138"/>
  <c r="K160" i="138"/>
  <c r="L160" i="138"/>
  <c r="M160" i="138"/>
  <c r="N160" i="138"/>
  <c r="G161" i="138"/>
  <c r="H161" i="138"/>
  <c r="I161" i="138"/>
  <c r="J161" i="138"/>
  <c r="K161" i="138"/>
  <c r="L161" i="138"/>
  <c r="M161" i="138"/>
  <c r="N161" i="138"/>
  <c r="G162" i="138"/>
  <c r="O162" i="138" s="1"/>
  <c r="H162" i="138"/>
  <c r="I162" i="138"/>
  <c r="J162" i="138"/>
  <c r="K162" i="138"/>
  <c r="L162" i="138"/>
  <c r="M162" i="138"/>
  <c r="N162" i="138"/>
  <c r="G163" i="138"/>
  <c r="H163" i="138"/>
  <c r="I163" i="138"/>
  <c r="J163" i="138"/>
  <c r="K163" i="138"/>
  <c r="L163" i="138"/>
  <c r="M163" i="138"/>
  <c r="N163" i="138"/>
  <c r="G164" i="138"/>
  <c r="H164" i="138"/>
  <c r="I164" i="138"/>
  <c r="J164" i="138"/>
  <c r="K164" i="138"/>
  <c r="L164" i="138"/>
  <c r="M164" i="138"/>
  <c r="N164" i="138"/>
  <c r="G165" i="138"/>
  <c r="O165" i="138" s="1"/>
  <c r="H165" i="138"/>
  <c r="I165" i="138"/>
  <c r="J165" i="138"/>
  <c r="K165" i="138"/>
  <c r="L165" i="138"/>
  <c r="M165" i="138"/>
  <c r="N165" i="138"/>
  <c r="G166" i="138"/>
  <c r="H166" i="138"/>
  <c r="I166" i="138"/>
  <c r="J166" i="138"/>
  <c r="K166" i="138"/>
  <c r="L166" i="138"/>
  <c r="M166" i="138"/>
  <c r="N166" i="138"/>
  <c r="G167" i="138"/>
  <c r="H167" i="138"/>
  <c r="I167" i="138"/>
  <c r="J167" i="138"/>
  <c r="K167" i="138"/>
  <c r="L167" i="138"/>
  <c r="M167" i="138"/>
  <c r="N167" i="138"/>
  <c r="G168" i="138"/>
  <c r="H168" i="138"/>
  <c r="I168" i="138"/>
  <c r="J168" i="138"/>
  <c r="K168" i="138"/>
  <c r="L168" i="138"/>
  <c r="M168" i="138"/>
  <c r="N168" i="138"/>
  <c r="G169" i="138"/>
  <c r="H169" i="138"/>
  <c r="I169" i="138"/>
  <c r="J169" i="138"/>
  <c r="K169" i="138"/>
  <c r="L169" i="138"/>
  <c r="M169" i="138"/>
  <c r="N169" i="138"/>
  <c r="G170" i="138"/>
  <c r="H170" i="138"/>
  <c r="I170" i="138"/>
  <c r="J170" i="138"/>
  <c r="K170" i="138"/>
  <c r="L170" i="138"/>
  <c r="M170" i="138"/>
  <c r="N170" i="138"/>
  <c r="G171" i="138"/>
  <c r="O171" i="138" s="1"/>
  <c r="H171" i="138"/>
  <c r="I171" i="138"/>
  <c r="J171" i="138"/>
  <c r="K171" i="138"/>
  <c r="L171" i="138"/>
  <c r="M171" i="138"/>
  <c r="N171" i="138"/>
  <c r="G172" i="138"/>
  <c r="H172" i="138"/>
  <c r="I172" i="138"/>
  <c r="J172" i="138"/>
  <c r="K172" i="138"/>
  <c r="L172" i="138"/>
  <c r="M172" i="138"/>
  <c r="N172" i="138"/>
  <c r="G173" i="138"/>
  <c r="H173" i="138"/>
  <c r="I173" i="138"/>
  <c r="J173" i="138"/>
  <c r="K173" i="138"/>
  <c r="L173" i="138"/>
  <c r="M173" i="138"/>
  <c r="N173" i="138"/>
  <c r="G174" i="138"/>
  <c r="O174" i="138" s="1"/>
  <c r="H174" i="138"/>
  <c r="I174" i="138"/>
  <c r="J174" i="138"/>
  <c r="K174" i="138"/>
  <c r="L174" i="138"/>
  <c r="M174" i="138"/>
  <c r="N174" i="138"/>
  <c r="H25" i="138"/>
  <c r="I25" i="138"/>
  <c r="J25" i="138"/>
  <c r="J22" i="138" s="1"/>
  <c r="K25" i="138"/>
  <c r="L25" i="138"/>
  <c r="L22" i="138" s="1"/>
  <c r="M25" i="138"/>
  <c r="N25" i="138"/>
  <c r="G25" i="138"/>
  <c r="M22" i="138" l="1"/>
  <c r="O99" i="138"/>
  <c r="N22" i="138"/>
  <c r="O96" i="138"/>
  <c r="O93" i="138"/>
  <c r="O90" i="138"/>
  <c r="O87" i="138"/>
  <c r="O84" i="138"/>
  <c r="O81" i="138"/>
  <c r="O78" i="138"/>
  <c r="O75" i="138"/>
  <c r="O72" i="138"/>
  <c r="O69" i="138"/>
  <c r="O66" i="138"/>
  <c r="O63" i="138"/>
  <c r="O60" i="138"/>
  <c r="O57" i="138"/>
  <c r="O54" i="138"/>
  <c r="K22" i="138"/>
  <c r="I22" i="138"/>
  <c r="H22" i="138"/>
  <c r="O173" i="138"/>
  <c r="O170" i="138"/>
  <c r="O167" i="138"/>
  <c r="O164" i="138"/>
  <c r="O161" i="138"/>
  <c r="O158" i="138"/>
  <c r="O155" i="138"/>
  <c r="O152" i="138"/>
  <c r="O149" i="138"/>
  <c r="O146" i="138"/>
  <c r="O51" i="138"/>
  <c r="O48" i="138"/>
  <c r="O45" i="138"/>
  <c r="O42" i="138"/>
  <c r="O39" i="138"/>
  <c r="O36" i="138"/>
  <c r="O33" i="138"/>
  <c r="O30" i="138"/>
  <c r="O27" i="138"/>
  <c r="O143" i="138"/>
  <c r="O140" i="138"/>
  <c r="O137" i="138"/>
  <c r="O134" i="138"/>
  <c r="O131" i="138"/>
  <c r="O128" i="138"/>
  <c r="O125" i="138"/>
  <c r="O122" i="138"/>
  <c r="O119" i="138"/>
  <c r="O116" i="138"/>
  <c r="O113" i="138"/>
  <c r="O110" i="138"/>
  <c r="O169" i="138"/>
  <c r="O154" i="138"/>
  <c r="O145" i="138"/>
  <c r="O130" i="138"/>
  <c r="O124" i="138"/>
  <c r="O109" i="138"/>
  <c r="O103" i="138"/>
  <c r="O97" i="138"/>
  <c r="O91" i="138"/>
  <c r="O88" i="138"/>
  <c r="O85" i="138"/>
  <c r="O82" i="138"/>
  <c r="O79" i="138"/>
  <c r="O76" i="138"/>
  <c r="O73" i="138"/>
  <c r="O70" i="138"/>
  <c r="O67" i="138"/>
  <c r="O64" i="138"/>
  <c r="O61" i="138"/>
  <c r="O58" i="138"/>
  <c r="O55" i="138"/>
  <c r="O52" i="138"/>
  <c r="O49" i="138"/>
  <c r="O46" i="138"/>
  <c r="O43" i="138"/>
  <c r="O40" i="138"/>
  <c r="O37" i="138"/>
  <c r="O34" i="138"/>
  <c r="O31" i="138"/>
  <c r="O28" i="138"/>
  <c r="O163" i="138"/>
  <c r="O157" i="138"/>
  <c r="O151" i="138"/>
  <c r="O139" i="138"/>
  <c r="O133" i="138"/>
  <c r="O127" i="138"/>
  <c r="O121" i="138"/>
  <c r="O115" i="138"/>
  <c r="O100" i="138"/>
  <c r="O168" i="138"/>
  <c r="O172" i="138"/>
  <c r="O160" i="138"/>
  <c r="O148" i="138"/>
  <c r="O142" i="138"/>
  <c r="O136" i="138"/>
  <c r="O118" i="138"/>
  <c r="O112" i="138"/>
  <c r="O106" i="138"/>
  <c r="O94" i="138"/>
  <c r="O166" i="138"/>
  <c r="O107" i="138"/>
  <c r="O104" i="138"/>
  <c r="O101" i="138"/>
  <c r="O98" i="138"/>
  <c r="O95" i="138"/>
  <c r="O92" i="138"/>
  <c r="O89" i="138"/>
  <c r="O86" i="138"/>
  <c r="O83" i="138"/>
  <c r="O80" i="138"/>
  <c r="O77" i="138"/>
  <c r="O74" i="138"/>
  <c r="O71" i="138"/>
  <c r="O68" i="138"/>
  <c r="O65" i="138"/>
  <c r="O62" i="138"/>
  <c r="O59" i="138"/>
  <c r="O56" i="138"/>
  <c r="O53" i="138"/>
  <c r="O50" i="138"/>
  <c r="O47" i="138"/>
  <c r="O44" i="138"/>
  <c r="O41" i="138"/>
  <c r="O38" i="138"/>
  <c r="O35" i="138"/>
  <c r="O32" i="138"/>
  <c r="O29" i="138"/>
  <c r="O26" i="138"/>
  <c r="G22" i="138"/>
  <c r="O25" i="138"/>
  <c r="K1" i="138"/>
  <c r="C5" i="138"/>
  <c r="C4" i="138"/>
  <c r="C3" i="138"/>
  <c r="C2" i="138"/>
  <c r="O23" i="138" l="1"/>
  <c r="G10" i="143" s="1"/>
  <c r="O22" i="138"/>
  <c r="F10" i="143" s="1"/>
  <c r="F12" i="143" s="1"/>
  <c r="G12" i="143" l="1"/>
</calcChain>
</file>

<file path=xl/sharedStrings.xml><?xml version="1.0" encoding="utf-8"?>
<sst xmlns="http://schemas.openxmlformats.org/spreadsheetml/2006/main" count="153" uniqueCount="82">
  <si>
    <t>Vorname</t>
  </si>
  <si>
    <t>Name</t>
  </si>
  <si>
    <t>Anzahl Starts</t>
  </si>
  <si>
    <t>Startgeld</t>
  </si>
  <si>
    <t>Ort</t>
  </si>
  <si>
    <t>Jg.</t>
  </si>
  <si>
    <t>Ohne Startgeld</t>
  </si>
  <si>
    <t>Datum</t>
  </si>
  <si>
    <t>Anlass</t>
  </si>
  <si>
    <t>Organisator</t>
  </si>
  <si>
    <t>Jahr</t>
  </si>
  <si>
    <t>Kat</t>
  </si>
  <si>
    <t>K1</t>
  </si>
  <si>
    <t>K2</t>
  </si>
  <si>
    <t>K3</t>
  </si>
  <si>
    <t>K4</t>
  </si>
  <si>
    <t>Verein</t>
  </si>
  <si>
    <t>Email</t>
  </si>
  <si>
    <t>Kategorien / Startgelder</t>
  </si>
  <si>
    <t>Bezirk</t>
  </si>
  <si>
    <t>Status</t>
  </si>
  <si>
    <t>Die ausgefüllte Anmeldung als Excel (bitte nicht PDF) mailen an</t>
  </si>
  <si>
    <t xml:space="preserve">Anmeldeschluss: </t>
  </si>
  <si>
    <t>Riegenverantwortliche/r</t>
  </si>
  <si>
    <t>Geräteturnen Turner</t>
  </si>
  <si>
    <t>K5</t>
  </si>
  <si>
    <t>K6</t>
  </si>
  <si>
    <t>K7</t>
  </si>
  <si>
    <t>K Herren</t>
  </si>
  <si>
    <t>Geräteturnen</t>
  </si>
  <si>
    <t>K Damen</t>
  </si>
  <si>
    <t>K?</t>
  </si>
  <si>
    <t>Gruppe</t>
  </si>
  <si>
    <t>Geräteturnen Turnerinnen</t>
  </si>
  <si>
    <t>Geräteturnen Wertungsrichter</t>
  </si>
  <si>
    <t>Adresse</t>
  </si>
  <si>
    <t>PLZ/Ort</t>
  </si>
  <si>
    <t>Mobile</t>
  </si>
  <si>
    <t>Brevet</t>
  </si>
  <si>
    <t>1 WR</t>
  </si>
  <si>
    <t>2 WR</t>
  </si>
  <si>
    <t>4 WR</t>
  </si>
  <si>
    <t>3 WR</t>
  </si>
  <si>
    <t>Wichtige Bestimmung fürs Geräteturnen</t>
  </si>
  <si>
    <t>Meldung Wetungsrichter in separater Mappe</t>
  </si>
  <si>
    <t>Übersicht Verein</t>
  </si>
  <si>
    <t>gemeldet</t>
  </si>
  <si>
    <t>Total</t>
  </si>
  <si>
    <t>Folgende Anzahl WR müssen von den Vereinen oder Riegen gestellt werden:</t>
  </si>
  <si>
    <t>Kategorie 1</t>
  </si>
  <si>
    <t>Kategorie 2</t>
  </si>
  <si>
    <t>Kategorie 3</t>
  </si>
  <si>
    <t>Kategorie 4</t>
  </si>
  <si>
    <t>Kategorie 5</t>
  </si>
  <si>
    <t>Kategorie 6</t>
  </si>
  <si>
    <t>Kategorie 7</t>
  </si>
  <si>
    <t>Kategorie Damen</t>
  </si>
  <si>
    <t>Kategorie Herren</t>
  </si>
  <si>
    <t>Settings Anlass</t>
  </si>
  <si>
    <t>Aktiv</t>
  </si>
  <si>
    <t>JA</t>
  </si>
  <si>
    <t>NEIN</t>
  </si>
  <si>
    <t/>
  </si>
  <si>
    <t>Gruppenwettkampf</t>
  </si>
  <si>
    <t>Inklusive?</t>
  </si>
  <si>
    <t>Angabe?</t>
  </si>
  <si>
    <t>Sa/So, 1./2. Oktober 2022</t>
  </si>
  <si>
    <t>Tuggen</t>
  </si>
  <si>
    <t>Turnverein Wangen SZ</t>
  </si>
  <si>
    <t>28. Schwyzer Gerätecup</t>
  </si>
  <si>
    <t>5 bis 14 Turner/innen</t>
  </si>
  <si>
    <t>15 bis 24 Turner/innen</t>
  </si>
  <si>
    <t>25 bis 34 Turner/innen</t>
  </si>
  <si>
    <t>ab 35 Turner/innen</t>
  </si>
  <si>
    <t>ab K5 müssen WR mit Ausbildung Brevet 2 gestellt werden.</t>
  </si>
  <si>
    <t>(auch ausserhalb des Kantons) zum Werten anzufragen und sie dafür aufbieten.</t>
  </si>
  <si>
    <t>Es steht den teilnehmenden Riegen frei, WR von anderen Vereinen/Riegen</t>
  </si>
  <si>
    <t>Verein, die weniger als die geforderte Anzahl WR stellen, können entweder lediglich</t>
  </si>
  <si>
    <t>mit der max. Anzahl Turner/innen starten oder es wird pro fehlender WR CHF 100.-</t>
  </si>
  <si>
    <t>in Rechnung gestellt.</t>
  </si>
  <si>
    <t>sevi.weiss@gmx.ch</t>
  </si>
  <si>
    <t>So, 10. Juli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</si>
</sst>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i/>
      <sz val="1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u/>
      <sz val="10"/>
      <color theme="10"/>
      <name val="Arial"/>
      <family val="2"/>
    </font>
    <font>
      <i/>
      <sz val="8"/>
      <name val="Arial"/>
      <family val="2"/>
    </font>
    <font>
      <b/>
      <sz val="14"/>
      <name val="Arial"/>
      <family val="2"/>
    </font>
    <font>
      <b/>
      <sz val="14"/>
      <color rgb="FFC00000"/>
      <name val="Arial"/>
      <family val="2"/>
    </font>
    <font>
      <i/>
      <sz val="14"/>
      <name val="Arial"/>
      <family val="2"/>
    </font>
    <font>
      <sz val="10"/>
      <color theme="0" tint="-0.249977111117893"/>
      <name val="Arial"/>
      <family val="2"/>
    </font>
    <font>
      <b/>
      <sz val="14"/>
      <color rgb="FFFF0000"/>
      <name val="Arial"/>
      <family val="2"/>
    </font>
    <font>
      <b/>
      <u/>
      <sz val="14"/>
      <color theme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4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  <font>
      <b/>
      <i/>
      <sz val="10"/>
      <color rgb="FFFF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i/>
      <sz val="11"/>
      <color rgb="FFFF0000"/>
      <name val="Arial"/>
      <family val="2"/>
    </font>
    <font>
      <i/>
      <sz val="11"/>
      <name val="Arial"/>
      <family val="2"/>
    </font>
    <font>
      <sz val="6"/>
      <color theme="0" tint="-0.1499984740745262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5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11">
    <xf numFmtId="0" fontId="0" fillId="0" borderId="0" xfId="0"/>
    <xf numFmtId="0" fontId="3" fillId="0" borderId="0" xfId="0" applyFont="1" applyAlignment="1" applyProtection="1">
      <alignment vertical="top"/>
    </xf>
    <xf numFmtId="0" fontId="3" fillId="0" borderId="0" xfId="0" applyFont="1" applyFill="1" applyBorder="1" applyAlignment="1" applyProtection="1">
      <alignment vertical="top"/>
    </xf>
    <xf numFmtId="0" fontId="2" fillId="0" borderId="0" xfId="0" applyFont="1" applyFill="1" applyBorder="1" applyAlignment="1" applyProtection="1">
      <alignment vertical="top"/>
    </xf>
    <xf numFmtId="0" fontId="3" fillId="2" borderId="0" xfId="0" applyFont="1" applyFill="1" applyAlignment="1" applyProtection="1">
      <alignment vertical="top"/>
    </xf>
    <xf numFmtId="0" fontId="3" fillId="3" borderId="4" xfId="0" applyFont="1" applyFill="1" applyBorder="1" applyAlignment="1" applyProtection="1">
      <alignment vertical="top"/>
    </xf>
    <xf numFmtId="0" fontId="3" fillId="3" borderId="5" xfId="0" applyFont="1" applyFill="1" applyBorder="1" applyAlignment="1" applyProtection="1">
      <alignment vertical="top"/>
    </xf>
    <xf numFmtId="0" fontId="3" fillId="3" borderId="6" xfId="0" applyFont="1" applyFill="1" applyBorder="1" applyAlignment="1" applyProtection="1">
      <alignment vertical="top"/>
    </xf>
    <xf numFmtId="0" fontId="3" fillId="3" borderId="7" xfId="0" applyFont="1" applyFill="1" applyBorder="1" applyAlignment="1" applyProtection="1">
      <alignment vertical="top"/>
    </xf>
    <xf numFmtId="0" fontId="7" fillId="4" borderId="8" xfId="0" applyFont="1" applyFill="1" applyBorder="1" applyAlignment="1" applyProtection="1">
      <alignment vertical="top"/>
    </xf>
    <xf numFmtId="0" fontId="3" fillId="2" borderId="12" xfId="0" applyFont="1" applyFill="1" applyBorder="1" applyAlignment="1" applyProtection="1">
      <alignment vertical="top"/>
    </xf>
    <xf numFmtId="0" fontId="3" fillId="2" borderId="5" xfId="0" applyFont="1" applyFill="1" applyBorder="1" applyAlignment="1" applyProtection="1">
      <alignment vertical="top"/>
    </xf>
    <xf numFmtId="0" fontId="3" fillId="2" borderId="6" xfId="0" applyFont="1" applyFill="1" applyBorder="1" applyAlignment="1" applyProtection="1">
      <alignment vertical="top"/>
    </xf>
    <xf numFmtId="0" fontId="3" fillId="2" borderId="7" xfId="0" applyFont="1" applyFill="1" applyBorder="1" applyAlignment="1" applyProtection="1">
      <alignment vertical="top"/>
    </xf>
    <xf numFmtId="0" fontId="7" fillId="4" borderId="9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/>
    </xf>
    <xf numFmtId="0" fontId="3" fillId="2" borderId="3" xfId="0" applyFont="1" applyFill="1" applyBorder="1" applyAlignment="1" applyProtection="1">
      <alignment vertical="top"/>
    </xf>
    <xf numFmtId="0" fontId="3" fillId="2" borderId="4" xfId="0" applyFont="1" applyFill="1" applyBorder="1" applyAlignment="1" applyProtection="1">
      <alignment vertical="top"/>
    </xf>
    <xf numFmtId="0" fontId="7" fillId="4" borderId="9" xfId="0" applyFont="1" applyFill="1" applyBorder="1" applyAlignment="1" applyProtection="1">
      <alignment horizontal="right" vertical="top"/>
    </xf>
    <xf numFmtId="0" fontId="7" fillId="4" borderId="10" xfId="0" applyFont="1" applyFill="1" applyBorder="1" applyAlignment="1" applyProtection="1">
      <alignment horizontal="right" vertical="top"/>
    </xf>
    <xf numFmtId="0" fontId="2" fillId="3" borderId="29" xfId="0" applyFont="1" applyFill="1" applyBorder="1" applyAlignment="1" applyProtection="1">
      <alignment vertical="top"/>
    </xf>
    <xf numFmtId="0" fontId="1" fillId="2" borderId="0" xfId="0" applyFont="1" applyFill="1" applyAlignment="1" applyProtection="1">
      <alignment vertical="top"/>
    </xf>
    <xf numFmtId="0" fontId="1" fillId="2" borderId="0" xfId="0" applyFont="1" applyFill="1" applyAlignment="1" applyProtection="1">
      <alignment horizontal="center" vertical="top"/>
    </xf>
    <xf numFmtId="0" fontId="1" fillId="2" borderId="0" xfId="0" applyFont="1" applyFill="1" applyAlignment="1" applyProtection="1">
      <alignment horizontal="left" vertical="top"/>
    </xf>
    <xf numFmtId="0" fontId="1" fillId="0" borderId="0" xfId="0" applyFont="1" applyAlignment="1" applyProtection="1">
      <alignment vertical="top"/>
    </xf>
    <xf numFmtId="0" fontId="2" fillId="0" borderId="29" xfId="0" applyFont="1" applyFill="1" applyBorder="1" applyAlignment="1" applyProtection="1">
      <alignment vertical="top"/>
      <protection locked="0"/>
    </xf>
    <xf numFmtId="0" fontId="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horizontal="center" vertical="top"/>
    </xf>
    <xf numFmtId="0" fontId="5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horizontal="right" vertical="top"/>
    </xf>
    <xf numFmtId="0" fontId="2" fillId="2" borderId="0" xfId="0" applyFont="1" applyFill="1" applyBorder="1" applyAlignment="1" applyProtection="1">
      <alignment horizontal="left" vertical="top"/>
    </xf>
    <xf numFmtId="0" fontId="10" fillId="2" borderId="0" xfId="0" applyFont="1" applyFill="1" applyBorder="1" applyAlignment="1" applyProtection="1">
      <alignment vertical="top"/>
    </xf>
    <xf numFmtId="0" fontId="12" fillId="2" borderId="0" xfId="0" applyFont="1" applyFill="1" applyBorder="1" applyAlignment="1" applyProtection="1">
      <alignment vertical="top"/>
    </xf>
    <xf numFmtId="0" fontId="10" fillId="0" borderId="0" xfId="0" applyFont="1" applyFill="1" applyBorder="1" applyAlignment="1" applyProtection="1">
      <alignment vertical="top"/>
    </xf>
    <xf numFmtId="0" fontId="2" fillId="3" borderId="40" xfId="0" applyFont="1" applyFill="1" applyBorder="1" applyAlignment="1" applyProtection="1">
      <alignment vertical="top"/>
    </xf>
    <xf numFmtId="0" fontId="2" fillId="3" borderId="38" xfId="0" applyFont="1" applyFill="1" applyBorder="1" applyAlignment="1" applyProtection="1">
      <alignment vertical="top"/>
    </xf>
    <xf numFmtId="0" fontId="1" fillId="0" borderId="29" xfId="0" applyFont="1" applyFill="1" applyBorder="1" applyAlignment="1" applyProtection="1">
      <alignment vertical="top"/>
      <protection locked="0"/>
    </xf>
    <xf numFmtId="0" fontId="2" fillId="3" borderId="29" xfId="0" applyFont="1" applyFill="1" applyBorder="1" applyAlignment="1" applyProtection="1">
      <alignment horizontal="center" vertical="top"/>
    </xf>
    <xf numFmtId="0" fontId="5" fillId="2" borderId="0" xfId="0" applyFont="1" applyFill="1" applyBorder="1" applyAlignment="1" applyProtection="1">
      <alignment horizontal="center" vertical="top"/>
    </xf>
    <xf numFmtId="0" fontId="5" fillId="2" borderId="0" xfId="0" applyFont="1" applyFill="1" applyBorder="1" applyAlignment="1" applyProtection="1">
      <alignment horizontal="right" vertical="top"/>
    </xf>
    <xf numFmtId="1" fontId="5" fillId="2" borderId="0" xfId="0" applyNumberFormat="1" applyFont="1" applyFill="1" applyBorder="1" applyAlignment="1" applyProtection="1">
      <alignment horizontal="right" vertical="top"/>
    </xf>
    <xf numFmtId="0" fontId="5" fillId="0" borderId="0" xfId="0" applyFont="1" applyFill="1" applyBorder="1" applyAlignment="1" applyProtection="1">
      <alignment vertical="top"/>
    </xf>
    <xf numFmtId="0" fontId="1" fillId="2" borderId="0" xfId="0" applyFont="1" applyFill="1" applyBorder="1" applyAlignment="1" applyProtection="1">
      <alignment horizontal="right" vertical="top"/>
    </xf>
    <xf numFmtId="0" fontId="1" fillId="2" borderId="0" xfId="0" applyFont="1" applyFill="1" applyBorder="1" applyAlignment="1" applyProtection="1">
      <alignment vertical="top"/>
    </xf>
    <xf numFmtId="1" fontId="1" fillId="2" borderId="0" xfId="0" applyNumberFormat="1" applyFont="1" applyFill="1" applyBorder="1" applyAlignment="1" applyProtection="1">
      <alignment horizontal="right" vertical="top"/>
    </xf>
    <xf numFmtId="0" fontId="1" fillId="0" borderId="0" xfId="0" applyFont="1" applyFill="1" applyBorder="1" applyAlignment="1" applyProtection="1">
      <alignment vertical="top"/>
    </xf>
    <xf numFmtId="0" fontId="2" fillId="2" borderId="0" xfId="0" applyFont="1" applyFill="1" applyAlignment="1" applyProtection="1">
      <alignment vertical="top"/>
    </xf>
    <xf numFmtId="0" fontId="2" fillId="0" borderId="0" xfId="0" applyFont="1" applyFill="1" applyAlignment="1" applyProtection="1">
      <alignment vertical="top"/>
    </xf>
    <xf numFmtId="0" fontId="1" fillId="0" borderId="30" xfId="0" applyFont="1" applyBorder="1" applyAlignment="1" applyProtection="1">
      <alignment vertical="top"/>
      <protection locked="0"/>
    </xf>
    <xf numFmtId="0" fontId="1" fillId="0" borderId="31" xfId="0" applyFont="1" applyBorder="1" applyAlignment="1" applyProtection="1">
      <alignment vertical="top"/>
      <protection locked="0"/>
    </xf>
    <xf numFmtId="0" fontId="1" fillId="0" borderId="31" xfId="0" applyFont="1" applyBorder="1" applyAlignment="1" applyProtection="1">
      <alignment horizontal="center" vertical="top"/>
      <protection locked="0"/>
    </xf>
    <xf numFmtId="0" fontId="1" fillId="0" borderId="33" xfId="0" applyFont="1" applyBorder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2" xfId="0" applyFont="1" applyBorder="1" applyAlignment="1" applyProtection="1">
      <alignment horizontal="center" vertical="top"/>
      <protection locked="0"/>
    </xf>
    <xf numFmtId="0" fontId="1" fillId="0" borderId="35" xfId="0" applyFont="1" applyBorder="1" applyAlignment="1" applyProtection="1">
      <alignment vertical="top"/>
      <protection locked="0"/>
    </xf>
    <xf numFmtId="0" fontId="1" fillId="0" borderId="36" xfId="0" applyFont="1" applyBorder="1" applyAlignment="1" applyProtection="1">
      <alignment vertical="top"/>
      <protection locked="0"/>
    </xf>
    <xf numFmtId="0" fontId="1" fillId="0" borderId="36" xfId="0" applyFont="1" applyBorder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center" vertical="top"/>
    </xf>
    <xf numFmtId="0" fontId="1" fillId="0" borderId="0" xfId="0" applyFont="1" applyFill="1" applyAlignment="1" applyProtection="1">
      <alignment horizontal="center" vertical="top"/>
    </xf>
    <xf numFmtId="0" fontId="1" fillId="0" borderId="0" xfId="0" applyFont="1" applyAlignment="1" applyProtection="1">
      <alignment horizontal="left" vertical="top"/>
    </xf>
    <xf numFmtId="0" fontId="2" fillId="3" borderId="29" xfId="0" applyFont="1" applyFill="1" applyBorder="1" applyAlignment="1" applyProtection="1">
      <alignment horizontal="left" vertical="top" indent="1"/>
    </xf>
    <xf numFmtId="0" fontId="11" fillId="9" borderId="38" xfId="0" applyFont="1" applyFill="1" applyBorder="1" applyAlignment="1" applyProtection="1">
      <alignment vertical="top"/>
    </xf>
    <xf numFmtId="0" fontId="1" fillId="8" borderId="31" xfId="0" applyFont="1" applyFill="1" applyBorder="1" applyAlignment="1" applyProtection="1">
      <alignment horizontal="center" vertical="top"/>
    </xf>
    <xf numFmtId="0" fontId="1" fillId="8" borderId="2" xfId="0" applyFont="1" applyFill="1" applyBorder="1" applyAlignment="1" applyProtection="1">
      <alignment horizontal="center" vertical="top"/>
    </xf>
    <xf numFmtId="0" fontId="1" fillId="8" borderId="36" xfId="0" applyFont="1" applyFill="1" applyBorder="1" applyAlignment="1" applyProtection="1">
      <alignment horizontal="center" vertical="top"/>
    </xf>
    <xf numFmtId="0" fontId="10" fillId="9" borderId="39" xfId="0" applyFont="1" applyFill="1" applyBorder="1" applyAlignment="1" applyProtection="1">
      <alignment horizontal="center" vertical="top"/>
    </xf>
    <xf numFmtId="0" fontId="10" fillId="9" borderId="39" xfId="0" applyFont="1" applyFill="1" applyBorder="1" applyAlignment="1" applyProtection="1">
      <alignment vertical="top"/>
    </xf>
    <xf numFmtId="0" fontId="12" fillId="9" borderId="39" xfId="0" applyFont="1" applyFill="1" applyBorder="1" applyAlignment="1" applyProtection="1">
      <alignment vertical="top"/>
    </xf>
    <xf numFmtId="0" fontId="10" fillId="9" borderId="40" xfId="0" applyFont="1" applyFill="1" applyBorder="1" applyAlignment="1" applyProtection="1">
      <alignment horizontal="center" vertical="top"/>
    </xf>
    <xf numFmtId="0" fontId="2" fillId="3" borderId="29" xfId="0" quotePrefix="1" applyFont="1" applyFill="1" applyBorder="1" applyAlignment="1" applyProtection="1">
      <alignment vertical="top"/>
    </xf>
    <xf numFmtId="0" fontId="14" fillId="2" borderId="42" xfId="0" applyFont="1" applyFill="1" applyBorder="1" applyAlignment="1" applyProtection="1">
      <alignment horizontal="right"/>
    </xf>
    <xf numFmtId="0" fontId="14" fillId="2" borderId="42" xfId="0" applyFont="1" applyFill="1" applyBorder="1" applyAlignment="1" applyProtection="1"/>
    <xf numFmtId="0" fontId="10" fillId="2" borderId="0" xfId="0" applyFont="1" applyFill="1" applyBorder="1" applyAlignment="1" applyProtection="1">
      <alignment horizontal="center" vertical="top"/>
    </xf>
    <xf numFmtId="0" fontId="10" fillId="2" borderId="0" xfId="0" applyFont="1" applyFill="1" applyBorder="1" applyAlignment="1" applyProtection="1">
      <alignment horizontal="right" vertical="top"/>
    </xf>
    <xf numFmtId="0" fontId="10" fillId="2" borderId="0" xfId="0" applyFont="1" applyFill="1" applyBorder="1" applyAlignment="1" applyProtection="1">
      <alignment horizontal="left" vertical="top"/>
    </xf>
    <xf numFmtId="0" fontId="13" fillId="2" borderId="0" xfId="0" applyFont="1" applyFill="1" applyAlignment="1" applyProtection="1">
      <alignment horizontal="center" vertical="top"/>
    </xf>
    <xf numFmtId="0" fontId="16" fillId="2" borderId="0" xfId="0" applyFont="1" applyFill="1" applyAlignment="1" applyProtection="1">
      <alignment vertical="top"/>
    </xf>
    <xf numFmtId="0" fontId="17" fillId="2" borderId="0" xfId="0" applyFont="1" applyFill="1" applyBorder="1" applyAlignment="1" applyProtection="1">
      <alignment vertical="top"/>
    </xf>
    <xf numFmtId="0" fontId="9" fillId="2" borderId="0" xfId="0" applyFont="1" applyFill="1" applyBorder="1" applyAlignment="1" applyProtection="1">
      <alignment vertical="top"/>
    </xf>
    <xf numFmtId="0" fontId="16" fillId="2" borderId="0" xfId="0" applyFont="1" applyFill="1" applyBorder="1" applyAlignment="1" applyProtection="1">
      <alignment vertical="top"/>
    </xf>
    <xf numFmtId="0" fontId="16" fillId="0" borderId="0" xfId="0" applyFont="1" applyAlignment="1" applyProtection="1">
      <alignment vertical="top"/>
    </xf>
    <xf numFmtId="0" fontId="2" fillId="3" borderId="29" xfId="0" applyFont="1" applyFill="1" applyBorder="1" applyAlignment="1" applyProtection="1">
      <alignment vertical="center"/>
    </xf>
    <xf numFmtId="0" fontId="2" fillId="3" borderId="38" xfId="0" applyFont="1" applyFill="1" applyBorder="1" applyAlignment="1" applyProtection="1">
      <alignment vertical="center"/>
    </xf>
    <xf numFmtId="0" fontId="2" fillId="3" borderId="29" xfId="0" applyFont="1" applyFill="1" applyBorder="1" applyAlignment="1" applyProtection="1">
      <alignment horizontal="left" vertical="center"/>
    </xf>
    <xf numFmtId="0" fontId="10" fillId="2" borderId="0" xfId="0" applyFont="1" applyFill="1" applyAlignment="1" applyProtection="1">
      <alignment vertical="top"/>
    </xf>
    <xf numFmtId="0" fontId="10" fillId="0" borderId="0" xfId="0" applyFont="1" applyAlignment="1" applyProtection="1">
      <alignment vertical="top"/>
    </xf>
    <xf numFmtId="0" fontId="18" fillId="2" borderId="42" xfId="0" applyFont="1" applyFill="1" applyBorder="1" applyAlignment="1" applyProtection="1">
      <alignment vertical="top"/>
    </xf>
    <xf numFmtId="0" fontId="18" fillId="2" borderId="42" xfId="0" applyFont="1" applyFill="1" applyBorder="1" applyAlignment="1" applyProtection="1">
      <alignment horizontal="center" vertical="top"/>
    </xf>
    <xf numFmtId="0" fontId="18" fillId="2" borderId="42" xfId="0" applyFont="1" applyFill="1" applyBorder="1" applyAlignment="1" applyProtection="1">
      <alignment horizontal="left" vertical="top"/>
    </xf>
    <xf numFmtId="0" fontId="1" fillId="8" borderId="32" xfId="0" applyFont="1" applyFill="1" applyBorder="1" applyAlignment="1" applyProtection="1">
      <alignment horizontal="center" vertical="top"/>
    </xf>
    <xf numFmtId="0" fontId="1" fillId="8" borderId="34" xfId="0" applyFont="1" applyFill="1" applyBorder="1" applyAlignment="1" applyProtection="1">
      <alignment horizontal="center" vertical="top"/>
    </xf>
    <xf numFmtId="0" fontId="1" fillId="8" borderId="37" xfId="0" applyFont="1" applyFill="1" applyBorder="1" applyAlignment="1" applyProtection="1">
      <alignment horizontal="center" vertical="top"/>
    </xf>
    <xf numFmtId="0" fontId="3" fillId="3" borderId="0" xfId="0" applyFont="1" applyFill="1" applyBorder="1" applyAlignment="1" applyProtection="1">
      <alignment vertical="top"/>
    </xf>
    <xf numFmtId="0" fontId="3" fillId="3" borderId="0" xfId="0" applyFont="1" applyFill="1" applyAlignment="1" applyProtection="1">
      <alignment vertical="top"/>
    </xf>
    <xf numFmtId="0" fontId="19" fillId="3" borderId="0" xfId="0" applyFont="1" applyFill="1" applyAlignment="1" applyProtection="1">
      <alignment vertical="top"/>
    </xf>
    <xf numFmtId="0" fontId="2" fillId="2" borderId="0" xfId="1" applyNumberFormat="1" applyFont="1" applyFill="1" applyBorder="1" applyAlignment="1" applyProtection="1">
      <alignment horizontal="right" vertical="top"/>
    </xf>
    <xf numFmtId="0" fontId="10" fillId="8" borderId="38" xfId="0" applyFont="1" applyFill="1" applyBorder="1" applyAlignment="1" applyProtection="1">
      <alignment vertical="top"/>
    </xf>
    <xf numFmtId="0" fontId="10" fillId="8" borderId="40" xfId="0" applyFont="1" applyFill="1" applyBorder="1" applyAlignment="1" applyProtection="1">
      <alignment vertical="top"/>
    </xf>
    <xf numFmtId="0" fontId="15" fillId="9" borderId="38" xfId="2" applyFont="1" applyFill="1" applyBorder="1" applyAlignment="1" applyProtection="1">
      <alignment vertical="top"/>
    </xf>
    <xf numFmtId="0" fontId="15" fillId="9" borderId="39" xfId="2" applyFont="1" applyFill="1" applyBorder="1" applyAlignment="1" applyProtection="1">
      <alignment vertical="top"/>
    </xf>
    <xf numFmtId="0" fontId="15" fillId="9" borderId="40" xfId="2" applyFont="1" applyFill="1" applyBorder="1" applyAlignment="1" applyProtection="1">
      <alignment vertical="top"/>
    </xf>
    <xf numFmtId="0" fontId="1" fillId="0" borderId="32" xfId="0" applyFont="1" applyBorder="1" applyAlignment="1" applyProtection="1">
      <alignment vertical="top"/>
      <protection locked="0"/>
    </xf>
    <xf numFmtId="0" fontId="1" fillId="0" borderId="34" xfId="0" applyFont="1" applyBorder="1" applyAlignment="1" applyProtection="1">
      <alignment vertical="top"/>
      <protection locked="0"/>
    </xf>
    <xf numFmtId="0" fontId="1" fillId="0" borderId="37" xfId="0" applyFont="1" applyBorder="1" applyAlignment="1" applyProtection="1">
      <alignment vertical="top"/>
      <protection locked="0"/>
    </xf>
    <xf numFmtId="0" fontId="1" fillId="2" borderId="0" xfId="0" applyFont="1" applyFill="1" applyBorder="1" applyAlignment="1" applyProtection="1">
      <alignment horizontal="center" vertical="top"/>
    </xf>
    <xf numFmtId="0" fontId="1" fillId="2" borderId="0" xfId="0" applyFont="1" applyFill="1" applyBorder="1" applyAlignment="1" applyProtection="1">
      <alignment horizontal="left" vertical="top"/>
    </xf>
    <xf numFmtId="0" fontId="1" fillId="2" borderId="0" xfId="0" applyFont="1" applyFill="1" applyAlignment="1" applyProtection="1">
      <alignment horizontal="left" vertical="top" indent="1"/>
    </xf>
    <xf numFmtId="0" fontId="1" fillId="2" borderId="0" xfId="0" applyFont="1" applyFill="1" applyBorder="1" applyAlignment="1" applyProtection="1">
      <alignment horizontal="left" vertical="top" indent="1"/>
    </xf>
    <xf numFmtId="0" fontId="1" fillId="2" borderId="0" xfId="0" applyFont="1" applyFill="1" applyBorder="1" applyAlignment="1" applyProtection="1"/>
    <xf numFmtId="0" fontId="2" fillId="2" borderId="0" xfId="0" applyFont="1" applyFill="1" applyBorder="1" applyAlignment="1" applyProtection="1"/>
    <xf numFmtId="0" fontId="20" fillId="2" borderId="0" xfId="0" applyFont="1" applyFill="1" applyBorder="1" applyAlignment="1" applyProtection="1">
      <alignment horizontal="left" vertical="top"/>
    </xf>
    <xf numFmtId="0" fontId="21" fillId="2" borderId="0" xfId="0" applyFont="1" applyFill="1" applyBorder="1" applyAlignment="1" applyProtection="1"/>
    <xf numFmtId="0" fontId="20" fillId="3" borderId="38" xfId="0" applyFont="1" applyFill="1" applyBorder="1" applyAlignment="1" applyProtection="1">
      <alignment vertical="top"/>
    </xf>
    <xf numFmtId="0" fontId="20" fillId="3" borderId="39" xfId="0" applyFont="1" applyFill="1" applyBorder="1" applyAlignment="1" applyProtection="1">
      <alignment horizontal="center" vertical="top"/>
    </xf>
    <xf numFmtId="0" fontId="20" fillId="3" borderId="39" xfId="0" applyFont="1" applyFill="1" applyBorder="1" applyAlignment="1" applyProtection="1">
      <alignment vertical="top"/>
    </xf>
    <xf numFmtId="0" fontId="20" fillId="3" borderId="39" xfId="0" applyFont="1" applyFill="1" applyBorder="1" applyAlignment="1" applyProtection="1">
      <alignment horizontal="right" vertical="top"/>
    </xf>
    <xf numFmtId="0" fontId="20" fillId="3" borderId="40" xfId="0" applyFont="1" applyFill="1" applyBorder="1" applyAlignment="1" applyProtection="1">
      <alignment vertical="top"/>
    </xf>
    <xf numFmtId="0" fontId="22" fillId="2" borderId="0" xfId="0" applyFont="1" applyFill="1" applyBorder="1" applyAlignment="1" applyProtection="1">
      <alignment vertical="top"/>
    </xf>
    <xf numFmtId="0" fontId="23" fillId="2" borderId="0" xfId="0" applyFont="1" applyFill="1" applyBorder="1" applyAlignment="1" applyProtection="1"/>
    <xf numFmtId="0" fontId="22" fillId="2" borderId="0" xfId="0" applyFont="1" applyFill="1" applyBorder="1" applyAlignment="1" applyProtection="1">
      <alignment horizontal="left" vertical="top"/>
    </xf>
    <xf numFmtId="0" fontId="22" fillId="2" borderId="0" xfId="0" applyFont="1" applyFill="1" applyBorder="1" applyAlignment="1" applyProtection="1">
      <alignment horizontal="center" vertical="top"/>
    </xf>
    <xf numFmtId="0" fontId="24" fillId="2" borderId="52" xfId="0" applyFont="1" applyFill="1" applyBorder="1" applyAlignment="1" applyProtection="1"/>
    <xf numFmtId="0" fontId="22" fillId="2" borderId="52" xfId="0" applyFont="1" applyFill="1" applyBorder="1" applyAlignment="1" applyProtection="1">
      <alignment horizontal="left" vertical="top"/>
    </xf>
    <xf numFmtId="0" fontId="25" fillId="2" borderId="0" xfId="0" applyFont="1" applyFill="1" applyBorder="1" applyAlignment="1" applyProtection="1">
      <alignment vertical="top"/>
    </xf>
    <xf numFmtId="0" fontId="22" fillId="0" borderId="0" xfId="0" applyFont="1" applyFill="1" applyBorder="1" applyAlignment="1" applyProtection="1">
      <alignment vertical="top"/>
    </xf>
    <xf numFmtId="0" fontId="2" fillId="8" borderId="29" xfId="0" applyFont="1" applyFill="1" applyBorder="1" applyAlignment="1" applyProtection="1">
      <alignment vertical="top"/>
    </xf>
    <xf numFmtId="0" fontId="2" fillId="2" borderId="53" xfId="0" applyFont="1" applyFill="1" applyBorder="1" applyAlignment="1" applyProtection="1">
      <alignment horizontal="left" vertical="top"/>
    </xf>
    <xf numFmtId="0" fontId="2" fillId="2" borderId="53" xfId="0" applyFont="1" applyFill="1" applyBorder="1" applyAlignment="1" applyProtection="1">
      <alignment horizontal="right" vertical="top"/>
    </xf>
    <xf numFmtId="0" fontId="2" fillId="2" borderId="53" xfId="0" applyFont="1" applyFill="1" applyBorder="1" applyAlignment="1" applyProtection="1">
      <alignment vertical="top"/>
    </xf>
    <xf numFmtId="0" fontId="19" fillId="2" borderId="39" xfId="0" applyFont="1" applyFill="1" applyBorder="1" applyAlignment="1" applyProtection="1">
      <alignment horizontal="left" vertical="top" indent="1"/>
    </xf>
    <xf numFmtId="0" fontId="19" fillId="2" borderId="39" xfId="0" applyFont="1" applyFill="1" applyBorder="1" applyAlignment="1" applyProtection="1">
      <alignment horizontal="right" vertical="top"/>
    </xf>
    <xf numFmtId="0" fontId="7" fillId="4" borderId="11" xfId="0" applyFont="1" applyFill="1" applyBorder="1" applyAlignment="1" applyProtection="1">
      <alignment vertical="top"/>
    </xf>
    <xf numFmtId="0" fontId="7" fillId="4" borderId="12" xfId="0" applyFont="1" applyFill="1" applyBorder="1" applyAlignment="1" applyProtection="1">
      <alignment vertical="top"/>
    </xf>
    <xf numFmtId="0" fontId="6" fillId="4" borderId="12" xfId="0" applyFont="1" applyFill="1" applyBorder="1" applyAlignment="1" applyProtection="1">
      <alignment vertical="top"/>
    </xf>
    <xf numFmtId="0" fontId="6" fillId="4" borderId="13" xfId="0" applyFont="1" applyFill="1" applyBorder="1" applyAlignment="1" applyProtection="1">
      <alignment vertical="top"/>
    </xf>
    <xf numFmtId="0" fontId="7" fillId="3" borderId="11" xfId="0" applyFont="1" applyFill="1" applyBorder="1" applyAlignment="1" applyProtection="1">
      <alignment vertical="top"/>
    </xf>
    <xf numFmtId="0" fontId="7" fillId="3" borderId="12" xfId="0" applyFont="1" applyFill="1" applyBorder="1" applyAlignment="1" applyProtection="1">
      <alignment vertical="top"/>
    </xf>
    <xf numFmtId="0" fontId="6" fillId="3" borderId="12" xfId="0" applyFont="1" applyFill="1" applyBorder="1" applyAlignment="1" applyProtection="1">
      <alignment vertical="top"/>
    </xf>
    <xf numFmtId="0" fontId="6" fillId="3" borderId="13" xfId="0" applyFont="1" applyFill="1" applyBorder="1" applyAlignment="1" applyProtection="1">
      <alignment vertical="top"/>
    </xf>
    <xf numFmtId="0" fontId="6" fillId="3" borderId="0" xfId="0" applyFont="1" applyFill="1" applyBorder="1" applyAlignment="1" applyProtection="1">
      <alignment vertical="top"/>
    </xf>
    <xf numFmtId="0" fontId="3" fillId="2" borderId="40" xfId="0" applyFont="1" applyFill="1" applyBorder="1" applyAlignment="1" applyProtection="1">
      <alignment vertical="top"/>
    </xf>
    <xf numFmtId="1" fontId="1" fillId="0" borderId="24" xfId="3" applyNumberFormat="1" applyFont="1" applyFill="1" applyBorder="1" applyAlignment="1" applyProtection="1">
      <alignment horizontal="right" vertical="top"/>
      <protection locked="0"/>
    </xf>
    <xf numFmtId="1" fontId="1" fillId="0" borderId="25" xfId="3" applyNumberFormat="1" applyFont="1" applyFill="1" applyBorder="1" applyAlignment="1" applyProtection="1">
      <alignment horizontal="right" vertical="top"/>
      <protection locked="0"/>
    </xf>
    <xf numFmtId="0" fontId="6" fillId="3" borderId="6" xfId="0" applyFont="1" applyFill="1" applyBorder="1" applyAlignment="1" applyProtection="1">
      <alignment vertical="top"/>
    </xf>
    <xf numFmtId="1" fontId="1" fillId="0" borderId="28" xfId="3" applyNumberFormat="1" applyFont="1" applyFill="1" applyBorder="1" applyAlignment="1" applyProtection="1">
      <alignment horizontal="right" vertical="top"/>
      <protection locked="0"/>
    </xf>
    <xf numFmtId="0" fontId="1" fillId="0" borderId="23" xfId="3" applyFont="1" applyFill="1" applyBorder="1" applyAlignment="1" applyProtection="1">
      <alignment horizontal="right" vertical="top"/>
      <protection locked="0"/>
    </xf>
    <xf numFmtId="0" fontId="1" fillId="0" borderId="40" xfId="3" applyFont="1" applyFill="1" applyBorder="1" applyAlignment="1" applyProtection="1">
      <alignment horizontal="right" vertical="top"/>
      <protection locked="0"/>
    </xf>
    <xf numFmtId="0" fontId="1" fillId="0" borderId="27" xfId="3" applyFont="1" applyFill="1" applyBorder="1" applyAlignment="1" applyProtection="1">
      <alignment horizontal="right" vertical="top"/>
      <protection locked="0"/>
    </xf>
    <xf numFmtId="0" fontId="3" fillId="2" borderId="39" xfId="0" applyFont="1" applyFill="1" applyBorder="1" applyAlignment="1" applyProtection="1">
      <alignment vertical="top"/>
    </xf>
    <xf numFmtId="0" fontId="3" fillId="2" borderId="15" xfId="0" applyFont="1" applyFill="1" applyBorder="1" applyAlignment="1" applyProtection="1">
      <alignment vertical="top"/>
    </xf>
    <xf numFmtId="0" fontId="3" fillId="2" borderId="22" xfId="0" applyFont="1" applyFill="1" applyBorder="1" applyAlignment="1" applyProtection="1">
      <alignment vertical="top"/>
    </xf>
    <xf numFmtId="0" fontId="3" fillId="2" borderId="23" xfId="0" applyFont="1" applyFill="1" applyBorder="1" applyAlignment="1" applyProtection="1">
      <alignment vertical="top"/>
    </xf>
    <xf numFmtId="0" fontId="3" fillId="2" borderId="38" xfId="0" applyFont="1" applyFill="1" applyBorder="1" applyAlignment="1" applyProtection="1">
      <alignment vertical="top"/>
    </xf>
    <xf numFmtId="0" fontId="3" fillId="2" borderId="20" xfId="0" applyFont="1" applyFill="1" applyBorder="1" applyAlignment="1" applyProtection="1">
      <alignment vertical="top"/>
    </xf>
    <xf numFmtId="0" fontId="3" fillId="2" borderId="26" xfId="0" applyFont="1" applyFill="1" applyBorder="1" applyAlignment="1" applyProtection="1">
      <alignment vertical="top"/>
    </xf>
    <xf numFmtId="0" fontId="3" fillId="2" borderId="27" xfId="0" applyFont="1" applyFill="1" applyBorder="1" applyAlignment="1" applyProtection="1">
      <alignment vertical="top"/>
    </xf>
    <xf numFmtId="0" fontId="15" fillId="9" borderId="38" xfId="2" quotePrefix="1" applyFont="1" applyFill="1" applyBorder="1" applyAlignment="1" applyProtection="1">
      <alignment vertical="top"/>
    </xf>
    <xf numFmtId="0" fontId="26" fillId="3" borderId="3" xfId="0" applyFont="1" applyFill="1" applyBorder="1" applyAlignment="1" applyProtection="1">
      <alignment vertical="top"/>
    </xf>
    <xf numFmtId="0" fontId="7" fillId="4" borderId="54" xfId="0" applyFont="1" applyFill="1" applyBorder="1" applyAlignment="1" applyProtection="1">
      <alignment horizontal="left" vertical="top"/>
    </xf>
    <xf numFmtId="0" fontId="7" fillId="4" borderId="55" xfId="0" applyFont="1" applyFill="1" applyBorder="1" applyAlignment="1" applyProtection="1">
      <alignment horizontal="right" vertical="top"/>
    </xf>
    <xf numFmtId="0" fontId="2" fillId="2" borderId="40" xfId="0" applyFont="1" applyFill="1" applyBorder="1" applyAlignment="1" applyProtection="1">
      <alignment vertical="top"/>
    </xf>
    <xf numFmtId="0" fontId="7" fillId="4" borderId="56" xfId="0" applyFont="1" applyFill="1" applyBorder="1" applyAlignment="1" applyProtection="1">
      <alignment horizontal="right" vertical="top"/>
    </xf>
    <xf numFmtId="0" fontId="2" fillId="2" borderId="8" xfId="0" applyFont="1" applyFill="1" applyBorder="1" applyAlignment="1" applyProtection="1">
      <alignment vertical="top"/>
    </xf>
    <xf numFmtId="0" fontId="2" fillId="2" borderId="57" xfId="0" applyFont="1" applyFill="1" applyBorder="1" applyAlignment="1" applyProtection="1">
      <alignment vertical="top"/>
    </xf>
    <xf numFmtId="0" fontId="1" fillId="0" borderId="10" xfId="3" applyFont="1" applyFill="1" applyBorder="1" applyAlignment="1" applyProtection="1">
      <alignment horizontal="right" vertical="top"/>
      <protection locked="0"/>
    </xf>
    <xf numFmtId="0" fontId="7" fillId="4" borderId="14" xfId="0" applyFont="1" applyFill="1" applyBorder="1" applyAlignment="1" applyProtection="1">
      <alignment vertical="top"/>
    </xf>
    <xf numFmtId="0" fontId="6" fillId="4" borderId="15" xfId="0" applyFont="1" applyFill="1" applyBorder="1" applyAlignment="1" applyProtection="1">
      <alignment vertical="top"/>
    </xf>
    <xf numFmtId="0" fontId="6" fillId="4" borderId="16" xfId="0" applyFont="1" applyFill="1" applyBorder="1" applyAlignment="1" applyProtection="1">
      <alignment vertical="top"/>
    </xf>
    <xf numFmtId="0" fontId="2" fillId="2" borderId="14" xfId="0" applyFont="1" applyFill="1" applyBorder="1" applyAlignment="1" applyProtection="1">
      <alignment vertical="top"/>
    </xf>
    <xf numFmtId="0" fontId="2" fillId="2" borderId="15" xfId="0" applyFont="1" applyFill="1" applyBorder="1" applyAlignment="1" applyProtection="1">
      <alignment vertical="top"/>
    </xf>
    <xf numFmtId="0" fontId="2" fillId="2" borderId="23" xfId="0" applyFont="1" applyFill="1" applyBorder="1" applyAlignment="1" applyProtection="1">
      <alignment vertical="top"/>
    </xf>
    <xf numFmtId="0" fontId="2" fillId="2" borderId="17" xfId="0" applyFont="1" applyFill="1" applyBorder="1" applyAlignment="1" applyProtection="1">
      <alignment vertical="top"/>
    </xf>
    <xf numFmtId="0" fontId="2" fillId="2" borderId="39" xfId="0" applyFont="1" applyFill="1" applyBorder="1" applyAlignment="1" applyProtection="1">
      <alignment vertical="top"/>
    </xf>
    <xf numFmtId="0" fontId="2" fillId="2" borderId="19" xfId="0" applyFont="1" applyFill="1" applyBorder="1" applyAlignment="1" applyProtection="1">
      <alignment vertical="top"/>
    </xf>
    <xf numFmtId="0" fontId="2" fillId="2" borderId="20" xfId="0" applyFont="1" applyFill="1" applyBorder="1" applyAlignment="1" applyProtection="1">
      <alignment vertical="top"/>
    </xf>
    <xf numFmtId="0" fontId="2" fillId="2" borderId="27" xfId="0" applyFont="1" applyFill="1" applyBorder="1" applyAlignment="1" applyProtection="1">
      <alignment vertical="top"/>
    </xf>
    <xf numFmtId="0" fontId="15" fillId="9" borderId="38" xfId="2" applyFont="1" applyFill="1" applyBorder="1" applyAlignment="1" applyProtection="1">
      <alignment horizontal="left" vertical="top"/>
    </xf>
    <xf numFmtId="0" fontId="15" fillId="9" borderId="39" xfId="2" applyFont="1" applyFill="1" applyBorder="1" applyAlignment="1" applyProtection="1">
      <alignment horizontal="left" vertical="top"/>
    </xf>
    <xf numFmtId="0" fontId="15" fillId="9" borderId="40" xfId="2" applyFont="1" applyFill="1" applyBorder="1" applyAlignment="1" applyProtection="1">
      <alignment horizontal="left" vertical="top"/>
    </xf>
    <xf numFmtId="0" fontId="10" fillId="8" borderId="38" xfId="0" applyFont="1" applyFill="1" applyBorder="1" applyAlignment="1" applyProtection="1">
      <alignment horizontal="left" vertical="top"/>
    </xf>
    <xf numFmtId="0" fontId="10" fillId="8" borderId="39" xfId="0" applyFont="1" applyFill="1" applyBorder="1" applyAlignment="1" applyProtection="1">
      <alignment horizontal="left" vertical="top"/>
    </xf>
    <xf numFmtId="0" fontId="10" fillId="8" borderId="40" xfId="0" applyFont="1" applyFill="1" applyBorder="1" applyAlignment="1" applyProtection="1">
      <alignment horizontal="left" vertical="top"/>
    </xf>
    <xf numFmtId="0" fontId="2" fillId="2" borderId="44" xfId="0" applyFont="1" applyFill="1" applyBorder="1" applyAlignment="1" applyProtection="1">
      <alignment horizontal="left" vertical="top"/>
    </xf>
    <xf numFmtId="0" fontId="2" fillId="2" borderId="50" xfId="0" applyFont="1" applyFill="1" applyBorder="1" applyAlignment="1" applyProtection="1">
      <alignment horizontal="left" vertical="top"/>
    </xf>
    <xf numFmtId="0" fontId="2" fillId="2" borderId="51" xfId="0" applyFont="1" applyFill="1" applyBorder="1" applyAlignment="1" applyProtection="1">
      <alignment horizontal="left" vertical="top"/>
    </xf>
    <xf numFmtId="0" fontId="2" fillId="9" borderId="45" xfId="0" applyFont="1" applyFill="1" applyBorder="1" applyAlignment="1" applyProtection="1">
      <alignment horizontal="left" vertical="top" wrapText="1"/>
    </xf>
    <xf numFmtId="0" fontId="2" fillId="9" borderId="49" xfId="0" applyFont="1" applyFill="1" applyBorder="1" applyAlignment="1" applyProtection="1">
      <alignment horizontal="left" vertical="top" wrapText="1"/>
    </xf>
    <xf numFmtId="0" fontId="2" fillId="9" borderId="46" xfId="0" applyFont="1" applyFill="1" applyBorder="1" applyAlignment="1" applyProtection="1">
      <alignment horizontal="left" vertical="top" wrapText="1"/>
    </xf>
    <xf numFmtId="0" fontId="2" fillId="9" borderId="47" xfId="0" applyFont="1" applyFill="1" applyBorder="1" applyAlignment="1" applyProtection="1">
      <alignment horizontal="left" vertical="top" wrapText="1"/>
    </xf>
    <xf numFmtId="0" fontId="2" fillId="9" borderId="0" xfId="0" applyFont="1" applyFill="1" applyBorder="1" applyAlignment="1" applyProtection="1">
      <alignment horizontal="left" vertical="top" wrapText="1"/>
    </xf>
    <xf numFmtId="0" fontId="2" fillId="9" borderId="48" xfId="0" applyFont="1" applyFill="1" applyBorder="1" applyAlignment="1" applyProtection="1">
      <alignment horizontal="left" vertical="top" wrapText="1"/>
    </xf>
    <xf numFmtId="0" fontId="2" fillId="9" borderId="41" xfId="0" applyFont="1" applyFill="1" applyBorder="1" applyAlignment="1" applyProtection="1">
      <alignment horizontal="left" vertical="top" wrapText="1"/>
    </xf>
    <xf numFmtId="0" fontId="2" fillId="9" borderId="42" xfId="0" applyFont="1" applyFill="1" applyBorder="1" applyAlignment="1" applyProtection="1">
      <alignment horizontal="left" vertical="top" wrapText="1"/>
    </xf>
    <xf numFmtId="0" fontId="2" fillId="9" borderId="43" xfId="0" applyFont="1" applyFill="1" applyBorder="1" applyAlignment="1" applyProtection="1">
      <alignment horizontal="left" vertical="top" wrapText="1"/>
    </xf>
    <xf numFmtId="0" fontId="4" fillId="5" borderId="8" xfId="0" applyFont="1" applyFill="1" applyBorder="1" applyAlignment="1" applyProtection="1">
      <alignment horizontal="center" vertical="top"/>
    </xf>
    <xf numFmtId="0" fontId="4" fillId="5" borderId="9" xfId="0" applyFont="1" applyFill="1" applyBorder="1" applyAlignment="1" applyProtection="1">
      <alignment horizontal="center" vertical="top"/>
    </xf>
    <xf numFmtId="0" fontId="4" fillId="5" borderId="10" xfId="0" applyFont="1" applyFill="1" applyBorder="1" applyAlignment="1" applyProtection="1">
      <alignment horizontal="center" vertical="top"/>
    </xf>
    <xf numFmtId="0" fontId="1" fillId="7" borderId="39" xfId="0" applyFont="1" applyFill="1" applyBorder="1" applyAlignment="1" applyProtection="1">
      <alignment horizontal="left" vertical="top"/>
      <protection locked="0"/>
    </xf>
    <xf numFmtId="0" fontId="3" fillId="7" borderId="1" xfId="0" applyFont="1" applyFill="1" applyBorder="1" applyAlignment="1" applyProtection="1">
      <alignment horizontal="left" vertical="top"/>
      <protection locked="0"/>
    </xf>
    <xf numFmtId="0" fontId="3" fillId="7" borderId="39" xfId="0" applyFont="1" applyFill="1" applyBorder="1" applyAlignment="1" applyProtection="1">
      <alignment horizontal="left" vertical="top"/>
      <protection locked="0"/>
    </xf>
    <xf numFmtId="0" fontId="3" fillId="7" borderId="18" xfId="0" applyFont="1" applyFill="1" applyBorder="1" applyAlignment="1" applyProtection="1">
      <alignment horizontal="left" vertical="top"/>
      <protection locked="0"/>
    </xf>
    <xf numFmtId="0" fontId="1" fillId="6" borderId="39" xfId="0" applyFont="1" applyFill="1" applyBorder="1" applyAlignment="1" applyProtection="1">
      <alignment horizontal="left" vertical="top"/>
      <protection locked="0"/>
    </xf>
    <xf numFmtId="0" fontId="3" fillId="6" borderId="1" xfId="0" applyFont="1" applyFill="1" applyBorder="1" applyAlignment="1" applyProtection="1">
      <alignment horizontal="left" vertical="top"/>
      <protection locked="0"/>
    </xf>
    <xf numFmtId="0" fontId="3" fillId="6" borderId="39" xfId="0" applyFont="1" applyFill="1" applyBorder="1" applyAlignment="1" applyProtection="1">
      <alignment horizontal="left" vertical="top"/>
      <protection locked="0"/>
    </xf>
    <xf numFmtId="0" fontId="3" fillId="6" borderId="18" xfId="0" applyFont="1" applyFill="1" applyBorder="1" applyAlignment="1" applyProtection="1">
      <alignment horizontal="left" vertical="top"/>
      <protection locked="0"/>
    </xf>
    <xf numFmtId="0" fontId="1" fillId="6" borderId="20" xfId="0" applyFont="1" applyFill="1" applyBorder="1" applyAlignment="1" applyProtection="1">
      <alignment horizontal="left" vertical="top"/>
      <protection locked="0"/>
    </xf>
    <xf numFmtId="0" fontId="3" fillId="6" borderId="20" xfId="0" applyFont="1" applyFill="1" applyBorder="1" applyAlignment="1" applyProtection="1">
      <alignment horizontal="left" vertical="top"/>
      <protection locked="0"/>
    </xf>
    <xf numFmtId="0" fontId="3" fillId="6" borderId="21" xfId="0" applyFont="1" applyFill="1" applyBorder="1" applyAlignment="1" applyProtection="1">
      <alignment horizontal="left" vertical="top"/>
      <protection locked="0"/>
    </xf>
    <xf numFmtId="0" fontId="1" fillId="7" borderId="15" xfId="0" applyFont="1" applyFill="1" applyBorder="1" applyAlignment="1" applyProtection="1">
      <alignment horizontal="left" vertical="top"/>
      <protection locked="0"/>
    </xf>
    <xf numFmtId="0" fontId="3" fillId="7" borderId="15" xfId="0" applyFont="1" applyFill="1" applyBorder="1" applyAlignment="1" applyProtection="1">
      <alignment horizontal="left" vertical="top"/>
      <protection locked="0"/>
    </xf>
    <xf numFmtId="0" fontId="3" fillId="7" borderId="16" xfId="0" applyFont="1" applyFill="1" applyBorder="1" applyAlignment="1" applyProtection="1">
      <alignment horizontal="left" vertical="top"/>
      <protection locked="0"/>
    </xf>
  </cellXfs>
  <cellStyles count="4">
    <cellStyle name="Komma" xfId="1" builtinId="3"/>
    <cellStyle name="Link" xfId="2" builtinId="8"/>
    <cellStyle name="Standard" xfId="0" builtinId="0"/>
    <cellStyle name="Standard 2" xfId="3" xr:uid="{00000000-0005-0000-0000-000003000000}"/>
  </cellStyles>
  <dxfs count="59"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99"/>
      <color rgb="FF0066FF"/>
      <color rgb="FF3399FF"/>
      <color rgb="FF99CCFF"/>
      <color rgb="FFCC99FF"/>
      <color rgb="FFFF6600"/>
      <color rgb="FFFF66CC"/>
      <color rgb="FFFF33CC"/>
      <color rgb="FFFF00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anybruhin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danybruhin@gmail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danybruhin@g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6"/>
  <sheetViews>
    <sheetView showGridLines="0" tabSelected="1" topLeftCell="A7" zoomScaleNormal="100" workbookViewId="0">
      <selection activeCell="G14" sqref="G14"/>
    </sheetView>
  </sheetViews>
  <sheetFormatPr baseColWidth="10" defaultColWidth="7" defaultRowHeight="12.5" x14ac:dyDescent="0.25"/>
  <cols>
    <col min="1" max="1" width="5.7265625" style="80" customWidth="1"/>
    <col min="2" max="3" width="25.7265625" style="24" customWidth="1"/>
    <col min="4" max="4" width="25.7265625" style="57" customWidth="1"/>
    <col min="5" max="5" width="30.7265625" style="24" customWidth="1"/>
    <col min="6" max="6" width="15.7265625" style="24" customWidth="1"/>
    <col min="7" max="7" width="15.7265625" style="57" customWidth="1"/>
    <col min="8" max="8" width="6.7265625" style="58" customWidth="1"/>
    <col min="9" max="9" width="2.7265625" style="24" customWidth="1"/>
    <col min="10" max="16384" width="7" style="24"/>
  </cols>
  <sheetData>
    <row r="1" spans="1:9" x14ac:dyDescent="0.25">
      <c r="A1" s="76"/>
      <c r="B1" s="21"/>
      <c r="C1" s="21"/>
      <c r="D1" s="22"/>
      <c r="E1" s="21"/>
      <c r="F1" s="21"/>
      <c r="G1" s="22"/>
      <c r="H1" s="22"/>
      <c r="I1" s="21"/>
    </row>
    <row r="2" spans="1:9" ht="18" x14ac:dyDescent="0.25">
      <c r="A2" s="76"/>
      <c r="B2" s="81" t="s">
        <v>8</v>
      </c>
      <c r="C2" s="96" t="str">
        <f>valMDTitle &amp; " " &amp; valMDYear</f>
        <v>28. Schwyzer Gerätecup 2022</v>
      </c>
      <c r="D2" s="97"/>
      <c r="E2" s="22"/>
      <c r="F2" s="22"/>
      <c r="G2" s="22"/>
      <c r="H2" s="22"/>
      <c r="I2" s="21"/>
    </row>
    <row r="3" spans="1:9" ht="18" x14ac:dyDescent="0.25">
      <c r="A3" s="76"/>
      <c r="B3" s="82" t="s">
        <v>4</v>
      </c>
      <c r="C3" s="96" t="str">
        <f>valMDCity</f>
        <v>Tuggen</v>
      </c>
      <c r="D3" s="97"/>
      <c r="E3" s="22"/>
      <c r="F3" s="22"/>
      <c r="G3" s="22"/>
      <c r="H3" s="22"/>
      <c r="I3" s="21"/>
    </row>
    <row r="4" spans="1:9" ht="18" x14ac:dyDescent="0.25">
      <c r="A4" s="76"/>
      <c r="B4" s="82" t="s">
        <v>7</v>
      </c>
      <c r="C4" s="96" t="str">
        <f>valMDDate</f>
        <v>Sa/So, 1./2. Oktober 2022</v>
      </c>
      <c r="D4" s="97"/>
      <c r="E4" s="22"/>
      <c r="F4" s="22"/>
      <c r="G4" s="22"/>
      <c r="H4" s="22"/>
      <c r="I4" s="21"/>
    </row>
    <row r="5" spans="1:9" ht="18" x14ac:dyDescent="0.25">
      <c r="A5" s="76"/>
      <c r="B5" s="83" t="s">
        <v>9</v>
      </c>
      <c r="C5" s="96" t="str">
        <f>valMDOrg</f>
        <v>Turnverein Wangen SZ</v>
      </c>
      <c r="D5" s="97"/>
      <c r="E5" s="22"/>
      <c r="F5" s="22"/>
      <c r="G5" s="22"/>
      <c r="H5" s="22"/>
      <c r="I5" s="21"/>
    </row>
    <row r="6" spans="1:9" x14ac:dyDescent="0.25">
      <c r="A6" s="76"/>
      <c r="B6" s="21"/>
      <c r="C6" s="21"/>
      <c r="D6" s="22"/>
      <c r="E6" s="21"/>
      <c r="F6" s="21"/>
      <c r="G6" s="22"/>
      <c r="H6" s="22"/>
      <c r="I6" s="21"/>
    </row>
    <row r="7" spans="1:9" s="85" customFormat="1" ht="18" x14ac:dyDescent="0.25">
      <c r="A7" s="84"/>
      <c r="B7" s="86" t="s">
        <v>45</v>
      </c>
      <c r="C7" s="86"/>
      <c r="D7" s="86"/>
      <c r="E7" s="86"/>
      <c r="F7" s="86"/>
      <c r="G7" s="86"/>
      <c r="H7" s="86"/>
      <c r="I7" s="84"/>
    </row>
    <row r="8" spans="1:9" ht="13" x14ac:dyDescent="0.25">
      <c r="A8" s="76"/>
      <c r="B8" s="21"/>
      <c r="C8" s="21"/>
      <c r="D8" s="22"/>
      <c r="E8" s="129"/>
      <c r="F8" s="130" t="s">
        <v>46</v>
      </c>
      <c r="G8" s="130" t="s">
        <v>3</v>
      </c>
      <c r="H8" s="23"/>
      <c r="I8" s="21"/>
    </row>
    <row r="9" spans="1:9" s="3" customFormat="1" ht="13" x14ac:dyDescent="0.25">
      <c r="A9" s="77"/>
      <c r="B9" s="20" t="s">
        <v>16</v>
      </c>
      <c r="C9" s="25"/>
      <c r="D9" s="27"/>
      <c r="E9" s="108" t="s">
        <v>33</v>
      </c>
      <c r="F9" s="42">
        <f ca="1">'Geräteturnen Turnerinnen'!O22</f>
        <v>0</v>
      </c>
      <c r="G9" s="42">
        <f>'Geräteturnen Turnerinnen'!O23</f>
        <v>0</v>
      </c>
      <c r="H9" s="105"/>
      <c r="I9" s="28"/>
    </row>
    <row r="10" spans="1:9" s="45" customFormat="1" ht="13" x14ac:dyDescent="0.25">
      <c r="A10" s="79"/>
      <c r="B10" s="20" t="str">
        <f>IF(valBezirk="JA","Bezirk","")</f>
        <v/>
      </c>
      <c r="C10" s="25"/>
      <c r="D10" s="104"/>
      <c r="E10" s="108" t="s">
        <v>24</v>
      </c>
      <c r="F10" s="42">
        <f ca="1">'Geräteturnen Turner'!O22</f>
        <v>0</v>
      </c>
      <c r="G10" s="42">
        <f>'Geräteturnen Turner'!O23</f>
        <v>0</v>
      </c>
      <c r="H10" s="105"/>
      <c r="I10" s="28"/>
    </row>
    <row r="11" spans="1:9" s="45" customFormat="1" ht="13" x14ac:dyDescent="0.25">
      <c r="A11" s="79"/>
      <c r="B11" s="107"/>
      <c r="C11" s="105"/>
      <c r="D11" s="104"/>
      <c r="E11" s="108" t="s">
        <v>34</v>
      </c>
      <c r="F11" s="42">
        <f>COUNTA('Geräteturnen Wertungsrichter'!B21:B30)</f>
        <v>0</v>
      </c>
      <c r="G11" s="42"/>
      <c r="H11" s="105"/>
      <c r="I11" s="28"/>
    </row>
    <row r="12" spans="1:9" s="45" customFormat="1" ht="13.5" thickBot="1" x14ac:dyDescent="0.3">
      <c r="A12" s="79"/>
      <c r="B12" s="107"/>
      <c r="C12" s="105"/>
      <c r="D12" s="104"/>
      <c r="E12" s="126" t="s">
        <v>47</v>
      </c>
      <c r="F12" s="127">
        <f ca="1">SUM(F9:F10)</f>
        <v>0</v>
      </c>
      <c r="G12" s="128">
        <f>SUM(G9:G11)</f>
        <v>0</v>
      </c>
      <c r="H12" s="105"/>
      <c r="I12" s="28"/>
    </row>
    <row r="13" spans="1:9" s="45" customFormat="1" ht="13.5" thickTop="1" x14ac:dyDescent="0.25">
      <c r="A13" s="79"/>
      <c r="B13" s="107"/>
      <c r="C13" s="105"/>
      <c r="D13" s="104"/>
      <c r="E13" s="105"/>
      <c r="F13" s="105"/>
      <c r="G13" s="105"/>
      <c r="H13" s="105"/>
      <c r="I13" s="28"/>
    </row>
    <row r="14" spans="1:9" s="33" customFormat="1" ht="18" x14ac:dyDescent="0.4">
      <c r="A14" s="77"/>
      <c r="B14" s="31"/>
      <c r="C14" s="31"/>
      <c r="D14" s="72"/>
      <c r="E14" s="32"/>
      <c r="F14" s="70" t="s">
        <v>22</v>
      </c>
      <c r="G14" s="71" t="s">
        <v>81</v>
      </c>
      <c r="H14" s="72"/>
      <c r="I14" s="32"/>
    </row>
    <row r="15" spans="1:9" s="33" customFormat="1" ht="18" x14ac:dyDescent="0.25">
      <c r="A15" s="77"/>
      <c r="B15" s="61" t="s">
        <v>21</v>
      </c>
      <c r="C15" s="66"/>
      <c r="D15" s="65"/>
      <c r="E15" s="67"/>
      <c r="F15" s="156" t="s">
        <v>80</v>
      </c>
      <c r="G15" s="99"/>
      <c r="H15" s="100"/>
      <c r="I15" s="32"/>
    </row>
    <row r="16" spans="1:9" x14ac:dyDescent="0.25">
      <c r="A16" s="76"/>
      <c r="B16" s="21"/>
      <c r="C16" s="21"/>
      <c r="D16" s="22"/>
      <c r="E16" s="21"/>
      <c r="F16" s="21"/>
      <c r="G16" s="22"/>
      <c r="H16" s="22"/>
      <c r="I16" s="21"/>
    </row>
  </sheetData>
  <conditionalFormatting sqref="B9">
    <cfRule type="expression" dxfId="58" priority="15" stopIfTrue="1">
      <formula>(C9="")</formula>
    </cfRule>
  </conditionalFormatting>
  <conditionalFormatting sqref="B10">
    <cfRule type="expression" dxfId="57" priority="1" stopIfTrue="1">
      <formula>AND(valBezirk="JA",C10="")</formula>
    </cfRule>
  </conditionalFormatting>
  <dataValidations count="1">
    <dataValidation type="list" allowBlank="1" showInputMessage="1" showErrorMessage="1" sqref="C10" xr:uid="{00000000-0002-0000-0000-000000000000}">
      <formula1>"March,Höfe,Einsiedeln,Schwyz,Küssnacht,Gersau"</formula1>
    </dataValidation>
  </dataValidations>
  <hyperlinks>
    <hyperlink ref="F15" r:id="rId1" display="danybruhin@gmail.com" xr:uid="{00000000-0004-0000-0000-000000000000}"/>
  </hyperlinks>
  <printOptions gridLines="1"/>
  <pageMargins left="0.59055118110236227" right="0.59055118110236227" top="0.59055118110236227" bottom="0.59055118110236227" header="0.51181102362204722" footer="0.43307086614173229"/>
  <pageSetup paperSize="9" scale="88" fitToHeight="0" orientation="landscape" r:id="rId2"/>
  <headerFooter alignWithMargins="0">
    <oddFooter>&amp;L&amp;8&amp;F / &amp;D&amp;C&amp;8&amp;A&amp;R&amp;8&amp;P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75"/>
  <sheetViews>
    <sheetView showGridLines="0" topLeftCell="A7" zoomScaleNormal="100" workbookViewId="0"/>
  </sheetViews>
  <sheetFormatPr baseColWidth="10" defaultColWidth="7" defaultRowHeight="12.5" x14ac:dyDescent="0.25"/>
  <cols>
    <col min="1" max="1" width="5.7265625" style="80" customWidth="1"/>
    <col min="2" max="3" width="25.7265625" style="24" customWidth="1"/>
    <col min="4" max="4" width="6.7265625" style="57" customWidth="1"/>
    <col min="5" max="5" width="6.7265625" style="24" customWidth="1"/>
    <col min="6" max="6" width="7.7265625" style="24" bestFit="1" customWidth="1"/>
    <col min="7" max="7" width="7.7265625" style="57" customWidth="1"/>
    <col min="8" max="8" width="7.7265625" style="58" customWidth="1"/>
    <col min="9" max="12" width="7.7265625" style="57" customWidth="1"/>
    <col min="13" max="13" width="7.7265625" style="58" customWidth="1"/>
    <col min="14" max="14" width="7.7265625" style="57" customWidth="1"/>
    <col min="15" max="15" width="15.7265625" style="59" customWidth="1"/>
    <col min="16" max="16" width="2.7265625" style="24" customWidth="1"/>
    <col min="17" max="16384" width="7" style="24"/>
  </cols>
  <sheetData>
    <row r="1" spans="1:16" x14ac:dyDescent="0.25">
      <c r="A1" s="76"/>
      <c r="B1" s="21"/>
      <c r="C1" s="21"/>
      <c r="D1" s="22"/>
      <c r="E1" s="21"/>
      <c r="F1" s="21"/>
      <c r="G1" s="22"/>
      <c r="H1" s="22"/>
      <c r="I1" s="22"/>
      <c r="J1" s="22"/>
      <c r="K1" s="75">
        <f>IF(C9="",10000,0) + IF(C10="",1000,0) + IF(C13="",100,0)</f>
        <v>11100</v>
      </c>
      <c r="L1" s="22"/>
      <c r="M1" s="22"/>
      <c r="N1" s="22"/>
      <c r="O1" s="23"/>
      <c r="P1" s="21"/>
    </row>
    <row r="2" spans="1:16" ht="18" x14ac:dyDescent="0.25">
      <c r="A2" s="76"/>
      <c r="B2" s="81" t="s">
        <v>8</v>
      </c>
      <c r="C2" s="179" t="str">
        <f>valMDTitle &amp; " " &amp; valMDYear</f>
        <v>28. Schwyzer Gerätecup 2022</v>
      </c>
      <c r="D2" s="180"/>
      <c r="E2" s="180"/>
      <c r="F2" s="180"/>
      <c r="G2" s="181"/>
      <c r="H2" s="22"/>
      <c r="I2" s="22"/>
      <c r="J2" s="22"/>
      <c r="K2" s="182" t="s">
        <v>20</v>
      </c>
      <c r="L2" s="185" t="str">
        <f>IF(C9="","Verein noch nicht erfasst! (=&gt; Übersicht)"&amp; CHAR(10),"") &amp; IF(AND(valBezirk="JA",C10=""),"Bezirk noch nicht erfasst! (=&gt; Übersicht)"&amp; CHAR(10),"") &amp; IF(C13="","Leiter noch nicht erfasst!"&amp; CHAR(10),"")</f>
        <v xml:space="preserve">Verein noch nicht erfasst! (=&gt; Übersicht)
Leiter noch nicht erfasst!
</v>
      </c>
      <c r="M2" s="186"/>
      <c r="N2" s="186"/>
      <c r="O2" s="187"/>
      <c r="P2" s="21"/>
    </row>
    <row r="3" spans="1:16" ht="18" x14ac:dyDescent="0.25">
      <c r="A3" s="76"/>
      <c r="B3" s="82" t="s">
        <v>4</v>
      </c>
      <c r="C3" s="179" t="str">
        <f>valMDCity</f>
        <v>Tuggen</v>
      </c>
      <c r="D3" s="180"/>
      <c r="E3" s="180"/>
      <c r="F3" s="180"/>
      <c r="G3" s="181"/>
      <c r="H3" s="22"/>
      <c r="I3" s="22"/>
      <c r="J3" s="22"/>
      <c r="K3" s="183"/>
      <c r="L3" s="188"/>
      <c r="M3" s="189"/>
      <c r="N3" s="189"/>
      <c r="O3" s="190"/>
      <c r="P3" s="21"/>
    </row>
    <row r="4" spans="1:16" ht="18" x14ac:dyDescent="0.25">
      <c r="A4" s="76"/>
      <c r="B4" s="82" t="s">
        <v>7</v>
      </c>
      <c r="C4" s="179" t="str">
        <f>valMDDate</f>
        <v>Sa/So, 1./2. Oktober 2022</v>
      </c>
      <c r="D4" s="180"/>
      <c r="E4" s="180"/>
      <c r="F4" s="180"/>
      <c r="G4" s="181"/>
      <c r="H4" s="22"/>
      <c r="I4" s="22"/>
      <c r="J4" s="22"/>
      <c r="K4" s="183"/>
      <c r="L4" s="188"/>
      <c r="M4" s="189"/>
      <c r="N4" s="189"/>
      <c r="O4" s="190"/>
      <c r="P4" s="21"/>
    </row>
    <row r="5" spans="1:16" ht="18" x14ac:dyDescent="0.25">
      <c r="A5" s="76"/>
      <c r="B5" s="83" t="s">
        <v>9</v>
      </c>
      <c r="C5" s="179" t="str">
        <f>valMDOrg</f>
        <v>Turnverein Wangen SZ</v>
      </c>
      <c r="D5" s="180"/>
      <c r="E5" s="180"/>
      <c r="F5" s="180"/>
      <c r="G5" s="181"/>
      <c r="H5" s="22"/>
      <c r="I5" s="22"/>
      <c r="J5" s="22"/>
      <c r="K5" s="184"/>
      <c r="L5" s="191"/>
      <c r="M5" s="192"/>
      <c r="N5" s="192"/>
      <c r="O5" s="193"/>
      <c r="P5" s="21"/>
    </row>
    <row r="6" spans="1:16" x14ac:dyDescent="0.25">
      <c r="A6" s="76"/>
      <c r="B6" s="21"/>
      <c r="C6" s="21"/>
      <c r="D6" s="22"/>
      <c r="E6" s="21"/>
      <c r="F6" s="21"/>
      <c r="G6" s="22"/>
      <c r="H6" s="22"/>
      <c r="I6" s="22"/>
      <c r="J6" s="22"/>
      <c r="K6" s="22"/>
      <c r="L6" s="22"/>
      <c r="M6" s="22"/>
      <c r="N6" s="22"/>
      <c r="O6" s="23"/>
      <c r="P6" s="21"/>
    </row>
    <row r="7" spans="1:16" s="85" customFormat="1" ht="18" x14ac:dyDescent="0.25">
      <c r="A7" s="84"/>
      <c r="B7" s="86" t="s">
        <v>33</v>
      </c>
      <c r="C7" s="86"/>
      <c r="D7" s="86"/>
      <c r="E7" s="86"/>
      <c r="F7" s="86"/>
      <c r="G7" s="87"/>
      <c r="H7" s="86"/>
      <c r="I7" s="87"/>
      <c r="J7" s="87"/>
      <c r="K7" s="87"/>
      <c r="L7" s="87"/>
      <c r="M7" s="87"/>
      <c r="N7" s="87"/>
      <c r="O7" s="88"/>
      <c r="P7" s="84"/>
    </row>
    <row r="8" spans="1:16" x14ac:dyDescent="0.25">
      <c r="A8" s="76"/>
      <c r="B8" s="21"/>
      <c r="C8" s="21"/>
      <c r="D8" s="22"/>
      <c r="E8" s="21"/>
      <c r="F8" s="21"/>
      <c r="G8" s="22"/>
      <c r="H8" s="22"/>
      <c r="I8" s="22"/>
      <c r="J8" s="22"/>
      <c r="K8" s="22"/>
      <c r="L8" s="22"/>
      <c r="M8" s="22"/>
      <c r="N8" s="22"/>
      <c r="O8" s="23"/>
      <c r="P8" s="21"/>
    </row>
    <row r="9" spans="1:16" s="3" customFormat="1" ht="12" customHeight="1" x14ac:dyDescent="0.25">
      <c r="A9" s="77"/>
      <c r="B9" s="20" t="str">
        <f>Übersicht!B9</f>
        <v>Verein</v>
      </c>
      <c r="C9" s="125" t="str">
        <f>IF(Übersicht!C9="","",Übersicht!C9)</f>
        <v/>
      </c>
      <c r="D9" s="27"/>
      <c r="E9" s="27"/>
      <c r="F9" s="27"/>
      <c r="G9" s="27"/>
      <c r="H9" s="27"/>
      <c r="I9" s="27"/>
      <c r="J9" s="27"/>
      <c r="K9" s="27"/>
      <c r="L9" s="26"/>
      <c r="M9" s="26"/>
      <c r="N9" s="29"/>
      <c r="O9" s="30"/>
      <c r="P9" s="28"/>
    </row>
    <row r="10" spans="1:16" s="3" customFormat="1" ht="12" customHeight="1" x14ac:dyDescent="0.25">
      <c r="A10" s="77"/>
      <c r="B10" s="20" t="str">
        <f>Übersicht!B10</f>
        <v/>
      </c>
      <c r="C10" s="125" t="str">
        <f>IF(Übersicht!C10="","",Übersicht!C10)</f>
        <v/>
      </c>
      <c r="D10" s="27"/>
      <c r="E10" s="27"/>
      <c r="F10" s="27"/>
      <c r="G10" s="27"/>
      <c r="H10" s="27"/>
      <c r="I10" s="27"/>
      <c r="J10" s="27"/>
      <c r="K10" s="27"/>
      <c r="L10" s="26"/>
      <c r="M10" s="26"/>
      <c r="N10" s="29"/>
      <c r="O10" s="30"/>
      <c r="P10" s="28"/>
    </row>
    <row r="11" spans="1:16" s="3" customFormat="1" ht="12" customHeight="1" x14ac:dyDescent="0.25">
      <c r="A11" s="77"/>
      <c r="B11" s="26"/>
      <c r="C11" s="26"/>
      <c r="D11" s="27"/>
      <c r="E11" s="27"/>
      <c r="F11" s="27"/>
      <c r="G11" s="27"/>
      <c r="H11" s="27"/>
      <c r="I11" s="27"/>
      <c r="J11" s="27"/>
      <c r="K11" s="27"/>
      <c r="L11" s="26"/>
      <c r="M11" s="26"/>
      <c r="N11" s="29"/>
      <c r="O11" s="30"/>
      <c r="P11" s="28"/>
    </row>
    <row r="12" spans="1:16" s="3" customFormat="1" ht="12" customHeight="1" x14ac:dyDescent="0.25">
      <c r="A12" s="77"/>
      <c r="B12" s="35" t="s">
        <v>23</v>
      </c>
      <c r="C12" s="34"/>
      <c r="D12" s="27"/>
      <c r="E12" s="112" t="s">
        <v>44</v>
      </c>
      <c r="F12" s="113"/>
      <c r="G12" s="113"/>
      <c r="H12" s="113"/>
      <c r="I12" s="113"/>
      <c r="J12" s="114"/>
      <c r="K12" s="113"/>
      <c r="L12" s="113"/>
      <c r="M12" s="113"/>
      <c r="N12" s="115"/>
      <c r="O12" s="116"/>
      <c r="P12" s="28"/>
    </row>
    <row r="13" spans="1:16" s="3" customFormat="1" ht="12" customHeight="1" x14ac:dyDescent="0.25">
      <c r="A13" s="77"/>
      <c r="B13" s="60" t="s">
        <v>0</v>
      </c>
      <c r="C13" s="36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9"/>
      <c r="O13" s="30"/>
      <c r="P13" s="28"/>
    </row>
    <row r="14" spans="1:16" s="3" customFormat="1" ht="12" customHeight="1" x14ac:dyDescent="0.25">
      <c r="A14" s="77"/>
      <c r="B14" s="60" t="s">
        <v>1</v>
      </c>
      <c r="C14" s="36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9"/>
      <c r="O14" s="30"/>
      <c r="P14" s="28"/>
    </row>
    <row r="15" spans="1:16" s="3" customFormat="1" ht="12" customHeight="1" x14ac:dyDescent="0.25">
      <c r="A15" s="77"/>
      <c r="B15" s="60" t="s">
        <v>17</v>
      </c>
      <c r="C15" s="36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9"/>
      <c r="O15" s="30"/>
      <c r="P15" s="28"/>
    </row>
    <row r="16" spans="1:16" s="3" customFormat="1" ht="12" customHeight="1" x14ac:dyDescent="0.25">
      <c r="A16" s="77"/>
      <c r="B16" s="60" t="s">
        <v>37</v>
      </c>
      <c r="C16" s="36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9"/>
      <c r="O16" s="30"/>
      <c r="P16" s="28"/>
    </row>
    <row r="17" spans="1:16" s="33" customFormat="1" ht="18" x14ac:dyDescent="0.4">
      <c r="A17" s="77"/>
      <c r="B17" s="31"/>
      <c r="C17" s="31"/>
      <c r="D17" s="72"/>
      <c r="E17" s="32"/>
      <c r="F17" s="32"/>
      <c r="G17" s="72"/>
      <c r="H17" s="72"/>
      <c r="I17" s="72"/>
      <c r="J17" s="72"/>
      <c r="K17" s="31"/>
      <c r="L17" s="70" t="s">
        <v>22</v>
      </c>
      <c r="M17" s="71" t="str">
        <f>Übersicht!G14</f>
        <v>So, 10. Juli 2022</v>
      </c>
      <c r="N17" s="73"/>
      <c r="O17" s="74"/>
      <c r="P17" s="32"/>
    </row>
    <row r="18" spans="1:16" s="33" customFormat="1" ht="18" x14ac:dyDescent="0.25">
      <c r="A18" s="77"/>
      <c r="B18" s="61" t="s">
        <v>21</v>
      </c>
      <c r="C18" s="66"/>
      <c r="D18" s="65"/>
      <c r="E18" s="67"/>
      <c r="F18" s="67"/>
      <c r="G18" s="65"/>
      <c r="H18" s="68"/>
      <c r="I18" s="176" t="str">
        <f>Übersicht!F15</f>
        <v>sevi.weiss@gmx.ch</v>
      </c>
      <c r="J18" s="177"/>
      <c r="K18" s="177"/>
      <c r="L18" s="177"/>
      <c r="M18" s="177"/>
      <c r="N18" s="177"/>
      <c r="O18" s="178"/>
      <c r="P18" s="32"/>
    </row>
    <row r="19" spans="1:16" x14ac:dyDescent="0.25">
      <c r="A19" s="76"/>
      <c r="B19" s="21"/>
      <c r="C19" s="21"/>
      <c r="D19" s="22"/>
      <c r="E19" s="21"/>
      <c r="F19" s="21"/>
      <c r="G19" s="22"/>
      <c r="H19" s="22"/>
      <c r="I19" s="22"/>
      <c r="J19" s="22"/>
      <c r="K19" s="22"/>
      <c r="L19" s="22"/>
      <c r="M19" s="22"/>
      <c r="N19" s="22"/>
      <c r="O19" s="23"/>
      <c r="P19" s="21"/>
    </row>
    <row r="20" spans="1:16" s="41" customFormat="1" ht="12" customHeight="1" x14ac:dyDescent="0.25">
      <c r="A20" s="78"/>
      <c r="B20" s="21"/>
      <c r="C20" s="21"/>
      <c r="D20" s="38"/>
      <c r="E20" s="21"/>
      <c r="F20" s="39"/>
      <c r="G20" s="40"/>
      <c r="H20" s="40"/>
      <c r="I20" s="40"/>
      <c r="J20" s="40"/>
      <c r="K20" s="40"/>
      <c r="L20" s="40"/>
      <c r="M20" s="40"/>
      <c r="N20" s="40"/>
      <c r="O20" s="39"/>
      <c r="P20" s="28"/>
    </row>
    <row r="21" spans="1:16" s="41" customFormat="1" ht="12" customHeight="1" x14ac:dyDescent="0.25">
      <c r="A21" s="78"/>
      <c r="B21" s="21"/>
      <c r="C21" s="21"/>
      <c r="D21" s="38"/>
      <c r="E21" s="21"/>
      <c r="F21" s="39"/>
      <c r="G21" s="40"/>
      <c r="H21" s="40"/>
      <c r="I21" s="40"/>
      <c r="J21" s="40"/>
      <c r="K21" s="40"/>
      <c r="L21" s="40"/>
      <c r="M21" s="40"/>
      <c r="N21" s="40"/>
      <c r="O21" s="39"/>
      <c r="P21" s="28"/>
    </row>
    <row r="22" spans="1:16" s="3" customFormat="1" ht="12" customHeight="1" x14ac:dyDescent="0.25">
      <c r="A22" s="77"/>
      <c r="B22" s="21"/>
      <c r="C22" s="21"/>
      <c r="D22" s="26"/>
      <c r="E22" s="21"/>
      <c r="F22" s="29" t="s">
        <v>2</v>
      </c>
      <c r="G22" s="42">
        <f t="shared" ref="G22:N22" ca="1" si="0">IF(G24&lt;&gt;"",COUNTIF(G25:G174,"X"),"")</f>
        <v>0</v>
      </c>
      <c r="H22" s="42">
        <f t="shared" ca="1" si="0"/>
        <v>0</v>
      </c>
      <c r="I22" s="42">
        <f t="shared" ca="1" si="0"/>
        <v>0</v>
      </c>
      <c r="J22" s="42">
        <f t="shared" ca="1" si="0"/>
        <v>0</v>
      </c>
      <c r="K22" s="42">
        <f t="shared" ca="1" si="0"/>
        <v>0</v>
      </c>
      <c r="L22" s="42">
        <f t="shared" ca="1" si="0"/>
        <v>0</v>
      </c>
      <c r="M22" s="42">
        <f t="shared" ca="1" si="0"/>
        <v>0</v>
      </c>
      <c r="N22" s="42">
        <f t="shared" ca="1" si="0"/>
        <v>0</v>
      </c>
      <c r="O22" s="95">
        <f ca="1">SUM(G22:N22)</f>
        <v>0</v>
      </c>
      <c r="P22" s="26"/>
    </row>
    <row r="23" spans="1:16" s="45" customFormat="1" ht="12" customHeight="1" x14ac:dyDescent="0.25">
      <c r="A23" s="79"/>
      <c r="B23" s="21"/>
      <c r="C23" s="21"/>
      <c r="D23" s="43"/>
      <c r="E23" s="21"/>
      <c r="F23" s="29" t="s">
        <v>3</v>
      </c>
      <c r="G23" s="44">
        <f t="shared" ref="G23:N23" ca="1" si="1">IFERROR(VLOOKUP(G$24,rngKategorienGeTu,7,FALSE),"")</f>
        <v>25</v>
      </c>
      <c r="H23" s="44">
        <f t="shared" ca="1" si="1"/>
        <v>25</v>
      </c>
      <c r="I23" s="44">
        <f t="shared" ca="1" si="1"/>
        <v>25</v>
      </c>
      <c r="J23" s="44">
        <f t="shared" ca="1" si="1"/>
        <v>25</v>
      </c>
      <c r="K23" s="44">
        <f t="shared" ca="1" si="1"/>
        <v>25</v>
      </c>
      <c r="L23" s="44">
        <f t="shared" ca="1" si="1"/>
        <v>25</v>
      </c>
      <c r="M23" s="44">
        <f t="shared" ca="1" si="1"/>
        <v>25</v>
      </c>
      <c r="N23" s="44">
        <f t="shared" ca="1" si="1"/>
        <v>25</v>
      </c>
      <c r="O23" s="95">
        <f>SUM(O25:O174)</f>
        <v>0</v>
      </c>
      <c r="P23" s="43"/>
    </row>
    <row r="24" spans="1:16" s="47" customFormat="1" ht="12" customHeight="1" x14ac:dyDescent="0.25">
      <c r="A24" s="79"/>
      <c r="B24" s="20" t="s">
        <v>0</v>
      </c>
      <c r="C24" s="20" t="s">
        <v>1</v>
      </c>
      <c r="D24" s="37" t="s">
        <v>5</v>
      </c>
      <c r="E24" s="69" t="s">
        <v>31</v>
      </c>
      <c r="F24" s="69" t="str">
        <f>IF(valGrpIncl="JA","Gruppe","")</f>
        <v/>
      </c>
      <c r="G24" s="37" t="str">
        <f t="shared" ref="G24:N24" ca="1" si="2">IF(VLOOKUP(INDIRECT("Settings!D" &amp; COLUMN()+9),rngKategorienGeTu,6,FALSE)="JA",INDIRECT("Settings!D" &amp; COLUMN()+9),"")</f>
        <v>K1</v>
      </c>
      <c r="H24" s="37" t="str">
        <f t="shared" ca="1" si="2"/>
        <v>K2</v>
      </c>
      <c r="I24" s="37" t="str">
        <f t="shared" ca="1" si="2"/>
        <v>K3</v>
      </c>
      <c r="J24" s="37" t="str">
        <f t="shared" ca="1" si="2"/>
        <v>K4</v>
      </c>
      <c r="K24" s="37" t="str">
        <f t="shared" ca="1" si="2"/>
        <v>K5</v>
      </c>
      <c r="L24" s="37" t="str">
        <f t="shared" ca="1" si="2"/>
        <v>K6</v>
      </c>
      <c r="M24" s="37" t="str">
        <f t="shared" ca="1" si="2"/>
        <v>K7</v>
      </c>
      <c r="N24" s="37" t="str">
        <f t="shared" ca="1" si="2"/>
        <v>K Damen</v>
      </c>
      <c r="O24" s="37" t="s">
        <v>3</v>
      </c>
      <c r="P24" s="46"/>
    </row>
    <row r="25" spans="1:16" x14ac:dyDescent="0.25">
      <c r="A25" s="79">
        <v>1</v>
      </c>
      <c r="B25" s="48"/>
      <c r="C25" s="49"/>
      <c r="D25" s="50"/>
      <c r="E25" s="50"/>
      <c r="F25" s="50"/>
      <c r="G25" s="62" t="str">
        <f>IF($E25="","",IF($E25=G$24,"X",""))</f>
        <v/>
      </c>
      <c r="H25" s="62" t="str">
        <f t="shared" ref="H25:N40" si="3">IF($E25="","",IF($E25=H$24,"X",""))</f>
        <v/>
      </c>
      <c r="I25" s="62" t="str">
        <f t="shared" si="3"/>
        <v/>
      </c>
      <c r="J25" s="62" t="str">
        <f t="shared" si="3"/>
        <v/>
      </c>
      <c r="K25" s="62" t="str">
        <f t="shared" si="3"/>
        <v/>
      </c>
      <c r="L25" s="62" t="str">
        <f t="shared" si="3"/>
        <v/>
      </c>
      <c r="M25" s="62" t="str">
        <f t="shared" si="3"/>
        <v/>
      </c>
      <c r="N25" s="62" t="str">
        <f t="shared" si="3"/>
        <v/>
      </c>
      <c r="O25" s="90">
        <f t="shared" ref="O25:O56" si="4">IF(OR($E25="",COUNTIF($G25:$N25,"X")=0),0,IF(NOT(ISERROR(FIND(";" &amp; $C$9 &amp; ";",";" &amp; valMDFree&amp;";"))),0,INDEX($G$23:$N$23,1,MATCH("X",$G25:$N25,0))))</f>
        <v>0</v>
      </c>
      <c r="P25" s="21"/>
    </row>
    <row r="26" spans="1:16" x14ac:dyDescent="0.25">
      <c r="A26" s="79">
        <v>2</v>
      </c>
      <c r="B26" s="51"/>
      <c r="C26" s="52"/>
      <c r="D26" s="53"/>
      <c r="E26" s="53"/>
      <c r="F26" s="53"/>
      <c r="G26" s="63" t="str">
        <f t="shared" ref="G26:N57" si="5">IF($E26="","",IF($E26=G$24,"X",""))</f>
        <v/>
      </c>
      <c r="H26" s="63" t="str">
        <f t="shared" si="3"/>
        <v/>
      </c>
      <c r="I26" s="63" t="str">
        <f t="shared" si="3"/>
        <v/>
      </c>
      <c r="J26" s="63" t="str">
        <f t="shared" si="3"/>
        <v/>
      </c>
      <c r="K26" s="63" t="str">
        <f t="shared" si="3"/>
        <v/>
      </c>
      <c r="L26" s="63" t="str">
        <f t="shared" si="3"/>
        <v/>
      </c>
      <c r="M26" s="63" t="str">
        <f t="shared" si="3"/>
        <v/>
      </c>
      <c r="N26" s="63" t="str">
        <f t="shared" si="3"/>
        <v/>
      </c>
      <c r="O26" s="90">
        <f t="shared" si="4"/>
        <v>0</v>
      </c>
      <c r="P26" s="21"/>
    </row>
    <row r="27" spans="1:16" x14ac:dyDescent="0.25">
      <c r="A27" s="79">
        <v>3</v>
      </c>
      <c r="B27" s="51"/>
      <c r="C27" s="52"/>
      <c r="D27" s="53"/>
      <c r="E27" s="53"/>
      <c r="F27" s="53"/>
      <c r="G27" s="63" t="str">
        <f t="shared" si="5"/>
        <v/>
      </c>
      <c r="H27" s="63" t="str">
        <f t="shared" si="3"/>
        <v/>
      </c>
      <c r="I27" s="63" t="str">
        <f t="shared" si="3"/>
        <v/>
      </c>
      <c r="J27" s="63" t="str">
        <f t="shared" si="3"/>
        <v/>
      </c>
      <c r="K27" s="63" t="str">
        <f t="shared" si="3"/>
        <v/>
      </c>
      <c r="L27" s="63" t="str">
        <f t="shared" si="3"/>
        <v/>
      </c>
      <c r="M27" s="63" t="str">
        <f t="shared" si="3"/>
        <v/>
      </c>
      <c r="N27" s="63" t="str">
        <f t="shared" si="3"/>
        <v/>
      </c>
      <c r="O27" s="90">
        <f t="shared" si="4"/>
        <v>0</v>
      </c>
      <c r="P27" s="21"/>
    </row>
    <row r="28" spans="1:16" x14ac:dyDescent="0.25">
      <c r="A28" s="79">
        <v>4</v>
      </c>
      <c r="B28" s="51"/>
      <c r="C28" s="52"/>
      <c r="D28" s="53"/>
      <c r="E28" s="53"/>
      <c r="F28" s="53"/>
      <c r="G28" s="63" t="str">
        <f t="shared" si="5"/>
        <v/>
      </c>
      <c r="H28" s="63" t="str">
        <f t="shared" si="3"/>
        <v/>
      </c>
      <c r="I28" s="63" t="str">
        <f t="shared" si="3"/>
        <v/>
      </c>
      <c r="J28" s="63" t="str">
        <f t="shared" si="3"/>
        <v/>
      </c>
      <c r="K28" s="63" t="str">
        <f t="shared" si="3"/>
        <v/>
      </c>
      <c r="L28" s="63" t="str">
        <f t="shared" si="3"/>
        <v/>
      </c>
      <c r="M28" s="63" t="str">
        <f t="shared" si="3"/>
        <v/>
      </c>
      <c r="N28" s="63" t="str">
        <f t="shared" si="3"/>
        <v/>
      </c>
      <c r="O28" s="90">
        <f t="shared" si="4"/>
        <v>0</v>
      </c>
      <c r="P28" s="21"/>
    </row>
    <row r="29" spans="1:16" x14ac:dyDescent="0.25">
      <c r="A29" s="79">
        <v>5</v>
      </c>
      <c r="B29" s="51"/>
      <c r="C29" s="52"/>
      <c r="D29" s="53"/>
      <c r="E29" s="53"/>
      <c r="F29" s="53"/>
      <c r="G29" s="63" t="str">
        <f t="shared" si="5"/>
        <v/>
      </c>
      <c r="H29" s="63" t="str">
        <f t="shared" si="3"/>
        <v/>
      </c>
      <c r="I29" s="63" t="str">
        <f t="shared" si="3"/>
        <v/>
      </c>
      <c r="J29" s="63" t="str">
        <f t="shared" si="3"/>
        <v/>
      </c>
      <c r="K29" s="63" t="str">
        <f t="shared" si="3"/>
        <v/>
      </c>
      <c r="L29" s="63" t="str">
        <f t="shared" si="3"/>
        <v/>
      </c>
      <c r="M29" s="63" t="str">
        <f t="shared" si="3"/>
        <v/>
      </c>
      <c r="N29" s="63" t="str">
        <f t="shared" si="3"/>
        <v/>
      </c>
      <c r="O29" s="90">
        <f t="shared" si="4"/>
        <v>0</v>
      </c>
      <c r="P29" s="21"/>
    </row>
    <row r="30" spans="1:16" x14ac:dyDescent="0.25">
      <c r="A30" s="79">
        <v>6</v>
      </c>
      <c r="B30" s="51"/>
      <c r="C30" s="52"/>
      <c r="D30" s="53"/>
      <c r="E30" s="53"/>
      <c r="F30" s="53"/>
      <c r="G30" s="63" t="str">
        <f t="shared" si="5"/>
        <v/>
      </c>
      <c r="H30" s="63" t="str">
        <f t="shared" si="3"/>
        <v/>
      </c>
      <c r="I30" s="63" t="str">
        <f t="shared" si="3"/>
        <v/>
      </c>
      <c r="J30" s="63" t="str">
        <f t="shared" si="3"/>
        <v/>
      </c>
      <c r="K30" s="63" t="str">
        <f t="shared" si="3"/>
        <v/>
      </c>
      <c r="L30" s="63" t="str">
        <f t="shared" si="3"/>
        <v/>
      </c>
      <c r="M30" s="63" t="str">
        <f t="shared" si="3"/>
        <v/>
      </c>
      <c r="N30" s="63" t="str">
        <f t="shared" si="3"/>
        <v/>
      </c>
      <c r="O30" s="90">
        <f t="shared" si="4"/>
        <v>0</v>
      </c>
      <c r="P30" s="21"/>
    </row>
    <row r="31" spans="1:16" x14ac:dyDescent="0.25">
      <c r="A31" s="79">
        <v>7</v>
      </c>
      <c r="B31" s="51"/>
      <c r="C31" s="52"/>
      <c r="D31" s="53"/>
      <c r="E31" s="53"/>
      <c r="F31" s="53"/>
      <c r="G31" s="63" t="str">
        <f t="shared" si="5"/>
        <v/>
      </c>
      <c r="H31" s="63" t="str">
        <f t="shared" si="3"/>
        <v/>
      </c>
      <c r="I31" s="63" t="str">
        <f t="shared" si="3"/>
        <v/>
      </c>
      <c r="J31" s="63" t="str">
        <f t="shared" si="3"/>
        <v/>
      </c>
      <c r="K31" s="63" t="str">
        <f t="shared" si="3"/>
        <v/>
      </c>
      <c r="L31" s="63" t="str">
        <f t="shared" si="3"/>
        <v/>
      </c>
      <c r="M31" s="63" t="str">
        <f t="shared" si="3"/>
        <v/>
      </c>
      <c r="N31" s="63" t="str">
        <f t="shared" si="3"/>
        <v/>
      </c>
      <c r="O31" s="90">
        <f t="shared" si="4"/>
        <v>0</v>
      </c>
      <c r="P31" s="21"/>
    </row>
    <row r="32" spans="1:16" x14ac:dyDescent="0.25">
      <c r="A32" s="79">
        <v>8</v>
      </c>
      <c r="B32" s="51"/>
      <c r="C32" s="52"/>
      <c r="D32" s="53"/>
      <c r="E32" s="53"/>
      <c r="F32" s="53"/>
      <c r="G32" s="63" t="str">
        <f t="shared" si="5"/>
        <v/>
      </c>
      <c r="H32" s="63" t="str">
        <f t="shared" si="3"/>
        <v/>
      </c>
      <c r="I32" s="63" t="str">
        <f t="shared" si="3"/>
        <v/>
      </c>
      <c r="J32" s="63" t="str">
        <f t="shared" si="3"/>
        <v/>
      </c>
      <c r="K32" s="63" t="str">
        <f t="shared" si="3"/>
        <v/>
      </c>
      <c r="L32" s="63" t="str">
        <f t="shared" si="3"/>
        <v/>
      </c>
      <c r="M32" s="63" t="str">
        <f t="shared" si="3"/>
        <v/>
      </c>
      <c r="N32" s="63" t="str">
        <f t="shared" si="3"/>
        <v/>
      </c>
      <c r="O32" s="90">
        <f t="shared" si="4"/>
        <v>0</v>
      </c>
      <c r="P32" s="21"/>
    </row>
    <row r="33" spans="1:16" x14ac:dyDescent="0.25">
      <c r="A33" s="79">
        <v>9</v>
      </c>
      <c r="B33" s="51"/>
      <c r="C33" s="52"/>
      <c r="D33" s="53"/>
      <c r="E33" s="53"/>
      <c r="F33" s="53"/>
      <c r="G33" s="63" t="str">
        <f t="shared" si="5"/>
        <v/>
      </c>
      <c r="H33" s="63" t="str">
        <f t="shared" si="3"/>
        <v/>
      </c>
      <c r="I33" s="63" t="str">
        <f t="shared" si="3"/>
        <v/>
      </c>
      <c r="J33" s="63" t="str">
        <f t="shared" si="3"/>
        <v/>
      </c>
      <c r="K33" s="63" t="str">
        <f t="shared" si="3"/>
        <v/>
      </c>
      <c r="L33" s="63" t="str">
        <f t="shared" si="3"/>
        <v/>
      </c>
      <c r="M33" s="63" t="str">
        <f t="shared" si="3"/>
        <v/>
      </c>
      <c r="N33" s="63" t="str">
        <f t="shared" si="3"/>
        <v/>
      </c>
      <c r="O33" s="90">
        <f t="shared" si="4"/>
        <v>0</v>
      </c>
      <c r="P33" s="21"/>
    </row>
    <row r="34" spans="1:16" x14ac:dyDescent="0.25">
      <c r="A34" s="79">
        <v>10</v>
      </c>
      <c r="B34" s="51"/>
      <c r="C34" s="52"/>
      <c r="D34" s="53"/>
      <c r="E34" s="53"/>
      <c r="F34" s="53"/>
      <c r="G34" s="63" t="str">
        <f t="shared" si="5"/>
        <v/>
      </c>
      <c r="H34" s="63" t="str">
        <f t="shared" si="3"/>
        <v/>
      </c>
      <c r="I34" s="63" t="str">
        <f t="shared" si="3"/>
        <v/>
      </c>
      <c r="J34" s="63" t="str">
        <f t="shared" si="3"/>
        <v/>
      </c>
      <c r="K34" s="63" t="str">
        <f t="shared" si="3"/>
        <v/>
      </c>
      <c r="L34" s="63" t="str">
        <f t="shared" si="3"/>
        <v/>
      </c>
      <c r="M34" s="63" t="str">
        <f t="shared" si="3"/>
        <v/>
      </c>
      <c r="N34" s="63" t="str">
        <f t="shared" si="3"/>
        <v/>
      </c>
      <c r="O34" s="90">
        <f t="shared" si="4"/>
        <v>0</v>
      </c>
      <c r="P34" s="21"/>
    </row>
    <row r="35" spans="1:16" x14ac:dyDescent="0.25">
      <c r="A35" s="79">
        <v>11</v>
      </c>
      <c r="B35" s="51"/>
      <c r="C35" s="52"/>
      <c r="D35" s="53"/>
      <c r="E35" s="53"/>
      <c r="F35" s="53"/>
      <c r="G35" s="63" t="str">
        <f t="shared" si="5"/>
        <v/>
      </c>
      <c r="H35" s="63" t="str">
        <f t="shared" si="3"/>
        <v/>
      </c>
      <c r="I35" s="63" t="str">
        <f t="shared" si="3"/>
        <v/>
      </c>
      <c r="J35" s="63" t="str">
        <f t="shared" si="3"/>
        <v/>
      </c>
      <c r="K35" s="63" t="str">
        <f t="shared" si="3"/>
        <v/>
      </c>
      <c r="L35" s="63" t="str">
        <f t="shared" si="3"/>
        <v/>
      </c>
      <c r="M35" s="63" t="str">
        <f t="shared" si="3"/>
        <v/>
      </c>
      <c r="N35" s="63" t="str">
        <f t="shared" si="3"/>
        <v/>
      </c>
      <c r="O35" s="90">
        <f t="shared" si="4"/>
        <v>0</v>
      </c>
      <c r="P35" s="21"/>
    </row>
    <row r="36" spans="1:16" x14ac:dyDescent="0.25">
      <c r="A36" s="79">
        <v>12</v>
      </c>
      <c r="B36" s="51"/>
      <c r="C36" s="52"/>
      <c r="D36" s="53"/>
      <c r="E36" s="53"/>
      <c r="F36" s="53"/>
      <c r="G36" s="63" t="str">
        <f t="shared" si="5"/>
        <v/>
      </c>
      <c r="H36" s="63" t="str">
        <f t="shared" si="3"/>
        <v/>
      </c>
      <c r="I36" s="63" t="str">
        <f t="shared" si="3"/>
        <v/>
      </c>
      <c r="J36" s="63" t="str">
        <f t="shared" si="3"/>
        <v/>
      </c>
      <c r="K36" s="63" t="str">
        <f t="shared" si="3"/>
        <v/>
      </c>
      <c r="L36" s="63" t="str">
        <f t="shared" si="3"/>
        <v/>
      </c>
      <c r="M36" s="63" t="str">
        <f t="shared" si="3"/>
        <v/>
      </c>
      <c r="N36" s="63" t="str">
        <f t="shared" si="3"/>
        <v/>
      </c>
      <c r="O36" s="90">
        <f t="shared" si="4"/>
        <v>0</v>
      </c>
      <c r="P36" s="21"/>
    </row>
    <row r="37" spans="1:16" x14ac:dyDescent="0.25">
      <c r="A37" s="79">
        <v>13</v>
      </c>
      <c r="B37" s="51"/>
      <c r="C37" s="52"/>
      <c r="D37" s="53"/>
      <c r="E37" s="53"/>
      <c r="F37" s="53"/>
      <c r="G37" s="63" t="str">
        <f t="shared" si="5"/>
        <v/>
      </c>
      <c r="H37" s="63" t="str">
        <f t="shared" si="3"/>
        <v/>
      </c>
      <c r="I37" s="63" t="str">
        <f t="shared" si="3"/>
        <v/>
      </c>
      <c r="J37" s="63" t="str">
        <f t="shared" si="3"/>
        <v/>
      </c>
      <c r="K37" s="63" t="str">
        <f t="shared" si="3"/>
        <v/>
      </c>
      <c r="L37" s="63" t="str">
        <f t="shared" si="3"/>
        <v/>
      </c>
      <c r="M37" s="63" t="str">
        <f t="shared" si="3"/>
        <v/>
      </c>
      <c r="N37" s="63" t="str">
        <f t="shared" si="3"/>
        <v/>
      </c>
      <c r="O37" s="90">
        <f t="shared" si="4"/>
        <v>0</v>
      </c>
      <c r="P37" s="21"/>
    </row>
    <row r="38" spans="1:16" x14ac:dyDescent="0.25">
      <c r="A38" s="79">
        <v>14</v>
      </c>
      <c r="B38" s="51"/>
      <c r="C38" s="52"/>
      <c r="D38" s="53"/>
      <c r="E38" s="53"/>
      <c r="F38" s="53"/>
      <c r="G38" s="63" t="str">
        <f t="shared" si="5"/>
        <v/>
      </c>
      <c r="H38" s="63" t="str">
        <f t="shared" si="3"/>
        <v/>
      </c>
      <c r="I38" s="63" t="str">
        <f t="shared" si="3"/>
        <v/>
      </c>
      <c r="J38" s="63" t="str">
        <f t="shared" si="3"/>
        <v/>
      </c>
      <c r="K38" s="63" t="str">
        <f t="shared" si="3"/>
        <v/>
      </c>
      <c r="L38" s="63" t="str">
        <f t="shared" si="3"/>
        <v/>
      </c>
      <c r="M38" s="63" t="str">
        <f t="shared" si="3"/>
        <v/>
      </c>
      <c r="N38" s="63" t="str">
        <f t="shared" si="3"/>
        <v/>
      </c>
      <c r="O38" s="90">
        <f t="shared" si="4"/>
        <v>0</v>
      </c>
      <c r="P38" s="21"/>
    </row>
    <row r="39" spans="1:16" x14ac:dyDescent="0.25">
      <c r="A39" s="79">
        <v>15</v>
      </c>
      <c r="B39" s="51"/>
      <c r="C39" s="52"/>
      <c r="D39" s="53"/>
      <c r="E39" s="53"/>
      <c r="F39" s="53"/>
      <c r="G39" s="63" t="str">
        <f t="shared" si="5"/>
        <v/>
      </c>
      <c r="H39" s="63" t="str">
        <f t="shared" si="3"/>
        <v/>
      </c>
      <c r="I39" s="63" t="str">
        <f t="shared" si="3"/>
        <v/>
      </c>
      <c r="J39" s="63" t="str">
        <f t="shared" si="3"/>
        <v/>
      </c>
      <c r="K39" s="63" t="str">
        <f t="shared" si="3"/>
        <v/>
      </c>
      <c r="L39" s="63" t="str">
        <f t="shared" si="3"/>
        <v/>
      </c>
      <c r="M39" s="63" t="str">
        <f t="shared" si="3"/>
        <v/>
      </c>
      <c r="N39" s="63" t="str">
        <f t="shared" si="3"/>
        <v/>
      </c>
      <c r="O39" s="90">
        <f t="shared" si="4"/>
        <v>0</v>
      </c>
      <c r="P39" s="21"/>
    </row>
    <row r="40" spans="1:16" x14ac:dyDescent="0.25">
      <c r="A40" s="79">
        <v>16</v>
      </c>
      <c r="B40" s="51"/>
      <c r="C40" s="52"/>
      <c r="D40" s="53"/>
      <c r="E40" s="53"/>
      <c r="F40" s="53"/>
      <c r="G40" s="63" t="str">
        <f t="shared" si="5"/>
        <v/>
      </c>
      <c r="H40" s="63" t="str">
        <f t="shared" si="3"/>
        <v/>
      </c>
      <c r="I40" s="63" t="str">
        <f t="shared" si="3"/>
        <v/>
      </c>
      <c r="J40" s="63" t="str">
        <f t="shared" si="3"/>
        <v/>
      </c>
      <c r="K40" s="63" t="str">
        <f t="shared" si="3"/>
        <v/>
      </c>
      <c r="L40" s="63" t="str">
        <f t="shared" si="3"/>
        <v/>
      </c>
      <c r="M40" s="63" t="str">
        <f t="shared" si="3"/>
        <v/>
      </c>
      <c r="N40" s="63" t="str">
        <f t="shared" si="3"/>
        <v/>
      </c>
      <c r="O40" s="90">
        <f t="shared" si="4"/>
        <v>0</v>
      </c>
      <c r="P40" s="21"/>
    </row>
    <row r="41" spans="1:16" x14ac:dyDescent="0.25">
      <c r="A41" s="79">
        <v>17</v>
      </c>
      <c r="B41" s="51"/>
      <c r="C41" s="52"/>
      <c r="D41" s="53"/>
      <c r="E41" s="53"/>
      <c r="F41" s="53"/>
      <c r="G41" s="63" t="str">
        <f t="shared" si="5"/>
        <v/>
      </c>
      <c r="H41" s="63" t="str">
        <f t="shared" si="5"/>
        <v/>
      </c>
      <c r="I41" s="63" t="str">
        <f t="shared" si="5"/>
        <v/>
      </c>
      <c r="J41" s="63" t="str">
        <f t="shared" si="5"/>
        <v/>
      </c>
      <c r="K41" s="63" t="str">
        <f t="shared" si="5"/>
        <v/>
      </c>
      <c r="L41" s="63" t="str">
        <f t="shared" si="5"/>
        <v/>
      </c>
      <c r="M41" s="63" t="str">
        <f t="shared" si="5"/>
        <v/>
      </c>
      <c r="N41" s="63" t="str">
        <f t="shared" si="5"/>
        <v/>
      </c>
      <c r="O41" s="90">
        <f t="shared" si="4"/>
        <v>0</v>
      </c>
      <c r="P41" s="21"/>
    </row>
    <row r="42" spans="1:16" x14ac:dyDescent="0.25">
      <c r="A42" s="79">
        <v>18</v>
      </c>
      <c r="B42" s="51"/>
      <c r="C42" s="52"/>
      <c r="D42" s="53"/>
      <c r="E42" s="53"/>
      <c r="F42" s="53"/>
      <c r="G42" s="63" t="str">
        <f t="shared" si="5"/>
        <v/>
      </c>
      <c r="H42" s="63" t="str">
        <f t="shared" si="5"/>
        <v/>
      </c>
      <c r="I42" s="63" t="str">
        <f t="shared" si="5"/>
        <v/>
      </c>
      <c r="J42" s="63" t="str">
        <f t="shared" si="5"/>
        <v/>
      </c>
      <c r="K42" s="63" t="str">
        <f t="shared" si="5"/>
        <v/>
      </c>
      <c r="L42" s="63" t="str">
        <f t="shared" si="5"/>
        <v/>
      </c>
      <c r="M42" s="63" t="str">
        <f t="shared" si="5"/>
        <v/>
      </c>
      <c r="N42" s="63" t="str">
        <f t="shared" si="5"/>
        <v/>
      </c>
      <c r="O42" s="90">
        <f t="shared" si="4"/>
        <v>0</v>
      </c>
      <c r="P42" s="21"/>
    </row>
    <row r="43" spans="1:16" x14ac:dyDescent="0.25">
      <c r="A43" s="79">
        <v>19</v>
      </c>
      <c r="B43" s="51"/>
      <c r="C43" s="52"/>
      <c r="D43" s="53"/>
      <c r="E43" s="53"/>
      <c r="F43" s="53"/>
      <c r="G43" s="63" t="str">
        <f t="shared" si="5"/>
        <v/>
      </c>
      <c r="H43" s="63" t="str">
        <f t="shared" si="5"/>
        <v/>
      </c>
      <c r="I43" s="63" t="str">
        <f t="shared" si="5"/>
        <v/>
      </c>
      <c r="J43" s="63" t="str">
        <f t="shared" si="5"/>
        <v/>
      </c>
      <c r="K43" s="63" t="str">
        <f t="shared" si="5"/>
        <v/>
      </c>
      <c r="L43" s="63" t="str">
        <f t="shared" si="5"/>
        <v/>
      </c>
      <c r="M43" s="63" t="str">
        <f t="shared" si="5"/>
        <v/>
      </c>
      <c r="N43" s="63" t="str">
        <f t="shared" si="5"/>
        <v/>
      </c>
      <c r="O43" s="90">
        <f t="shared" si="4"/>
        <v>0</v>
      </c>
      <c r="P43" s="21"/>
    </row>
    <row r="44" spans="1:16" x14ac:dyDescent="0.25">
      <c r="A44" s="79">
        <v>20</v>
      </c>
      <c r="B44" s="51"/>
      <c r="C44" s="52"/>
      <c r="D44" s="53"/>
      <c r="E44" s="53"/>
      <c r="F44" s="53"/>
      <c r="G44" s="63" t="str">
        <f t="shared" si="5"/>
        <v/>
      </c>
      <c r="H44" s="63" t="str">
        <f t="shared" si="5"/>
        <v/>
      </c>
      <c r="I44" s="63" t="str">
        <f t="shared" si="5"/>
        <v/>
      </c>
      <c r="J44" s="63" t="str">
        <f t="shared" si="5"/>
        <v/>
      </c>
      <c r="K44" s="63" t="str">
        <f t="shared" si="5"/>
        <v/>
      </c>
      <c r="L44" s="63" t="str">
        <f t="shared" si="5"/>
        <v/>
      </c>
      <c r="M44" s="63" t="str">
        <f t="shared" si="5"/>
        <v/>
      </c>
      <c r="N44" s="63" t="str">
        <f t="shared" si="5"/>
        <v/>
      </c>
      <c r="O44" s="90">
        <f t="shared" si="4"/>
        <v>0</v>
      </c>
      <c r="P44" s="21"/>
    </row>
    <row r="45" spans="1:16" x14ac:dyDescent="0.25">
      <c r="A45" s="79">
        <v>21</v>
      </c>
      <c r="B45" s="51"/>
      <c r="C45" s="52"/>
      <c r="D45" s="53"/>
      <c r="E45" s="53"/>
      <c r="F45" s="53"/>
      <c r="G45" s="63" t="str">
        <f t="shared" si="5"/>
        <v/>
      </c>
      <c r="H45" s="63" t="str">
        <f t="shared" si="5"/>
        <v/>
      </c>
      <c r="I45" s="63" t="str">
        <f t="shared" si="5"/>
        <v/>
      </c>
      <c r="J45" s="63" t="str">
        <f t="shared" si="5"/>
        <v/>
      </c>
      <c r="K45" s="63" t="str">
        <f t="shared" si="5"/>
        <v/>
      </c>
      <c r="L45" s="63" t="str">
        <f t="shared" si="5"/>
        <v/>
      </c>
      <c r="M45" s="63" t="str">
        <f t="shared" si="5"/>
        <v/>
      </c>
      <c r="N45" s="63" t="str">
        <f t="shared" si="5"/>
        <v/>
      </c>
      <c r="O45" s="90">
        <f t="shared" si="4"/>
        <v>0</v>
      </c>
      <c r="P45" s="21"/>
    </row>
    <row r="46" spans="1:16" x14ac:dyDescent="0.25">
      <c r="A46" s="79">
        <v>22</v>
      </c>
      <c r="B46" s="51"/>
      <c r="C46" s="52"/>
      <c r="D46" s="53"/>
      <c r="E46" s="53"/>
      <c r="F46" s="53"/>
      <c r="G46" s="63" t="str">
        <f t="shared" si="5"/>
        <v/>
      </c>
      <c r="H46" s="63" t="str">
        <f t="shared" si="5"/>
        <v/>
      </c>
      <c r="I46" s="63" t="str">
        <f t="shared" si="5"/>
        <v/>
      </c>
      <c r="J46" s="63" t="str">
        <f t="shared" si="5"/>
        <v/>
      </c>
      <c r="K46" s="63" t="str">
        <f t="shared" si="5"/>
        <v/>
      </c>
      <c r="L46" s="63" t="str">
        <f t="shared" si="5"/>
        <v/>
      </c>
      <c r="M46" s="63" t="str">
        <f t="shared" si="5"/>
        <v/>
      </c>
      <c r="N46" s="63" t="str">
        <f t="shared" si="5"/>
        <v/>
      </c>
      <c r="O46" s="90">
        <f t="shared" si="4"/>
        <v>0</v>
      </c>
      <c r="P46" s="21"/>
    </row>
    <row r="47" spans="1:16" x14ac:dyDescent="0.25">
      <c r="A47" s="79">
        <v>23</v>
      </c>
      <c r="B47" s="51"/>
      <c r="C47" s="52"/>
      <c r="D47" s="53"/>
      <c r="E47" s="53"/>
      <c r="F47" s="53"/>
      <c r="G47" s="63" t="str">
        <f t="shared" si="5"/>
        <v/>
      </c>
      <c r="H47" s="63" t="str">
        <f t="shared" si="5"/>
        <v/>
      </c>
      <c r="I47" s="63" t="str">
        <f t="shared" si="5"/>
        <v/>
      </c>
      <c r="J47" s="63" t="str">
        <f t="shared" si="5"/>
        <v/>
      </c>
      <c r="K47" s="63" t="str">
        <f t="shared" si="5"/>
        <v/>
      </c>
      <c r="L47" s="63" t="str">
        <f t="shared" si="5"/>
        <v/>
      </c>
      <c r="M47" s="63" t="str">
        <f t="shared" si="5"/>
        <v/>
      </c>
      <c r="N47" s="63" t="str">
        <f t="shared" si="5"/>
        <v/>
      </c>
      <c r="O47" s="90">
        <f t="shared" si="4"/>
        <v>0</v>
      </c>
      <c r="P47" s="21"/>
    </row>
    <row r="48" spans="1:16" x14ac:dyDescent="0.25">
      <c r="A48" s="79">
        <v>24</v>
      </c>
      <c r="B48" s="51"/>
      <c r="C48" s="52"/>
      <c r="D48" s="53"/>
      <c r="E48" s="53"/>
      <c r="F48" s="53"/>
      <c r="G48" s="63" t="str">
        <f t="shared" si="5"/>
        <v/>
      </c>
      <c r="H48" s="63" t="str">
        <f t="shared" si="5"/>
        <v/>
      </c>
      <c r="I48" s="63" t="str">
        <f t="shared" si="5"/>
        <v/>
      </c>
      <c r="J48" s="63" t="str">
        <f t="shared" si="5"/>
        <v/>
      </c>
      <c r="K48" s="63" t="str">
        <f t="shared" si="5"/>
        <v/>
      </c>
      <c r="L48" s="63" t="str">
        <f t="shared" si="5"/>
        <v/>
      </c>
      <c r="M48" s="63" t="str">
        <f t="shared" si="5"/>
        <v/>
      </c>
      <c r="N48" s="63" t="str">
        <f t="shared" si="5"/>
        <v/>
      </c>
      <c r="O48" s="90">
        <f t="shared" si="4"/>
        <v>0</v>
      </c>
      <c r="P48" s="21"/>
    </row>
    <row r="49" spans="1:16" x14ac:dyDescent="0.25">
      <c r="A49" s="79">
        <v>25</v>
      </c>
      <c r="B49" s="51"/>
      <c r="C49" s="52"/>
      <c r="D49" s="53"/>
      <c r="E49" s="53"/>
      <c r="F49" s="53"/>
      <c r="G49" s="63" t="str">
        <f t="shared" si="5"/>
        <v/>
      </c>
      <c r="H49" s="63" t="str">
        <f t="shared" si="5"/>
        <v/>
      </c>
      <c r="I49" s="63" t="str">
        <f t="shared" si="5"/>
        <v/>
      </c>
      <c r="J49" s="63" t="str">
        <f t="shared" si="5"/>
        <v/>
      </c>
      <c r="K49" s="63" t="str">
        <f t="shared" si="5"/>
        <v/>
      </c>
      <c r="L49" s="63" t="str">
        <f t="shared" si="5"/>
        <v/>
      </c>
      <c r="M49" s="63" t="str">
        <f t="shared" si="5"/>
        <v/>
      </c>
      <c r="N49" s="63" t="str">
        <f t="shared" si="5"/>
        <v/>
      </c>
      <c r="O49" s="90">
        <f t="shared" si="4"/>
        <v>0</v>
      </c>
      <c r="P49" s="21"/>
    </row>
    <row r="50" spans="1:16" x14ac:dyDescent="0.25">
      <c r="A50" s="79">
        <v>26</v>
      </c>
      <c r="B50" s="51"/>
      <c r="C50" s="52"/>
      <c r="D50" s="53"/>
      <c r="E50" s="53"/>
      <c r="F50" s="53"/>
      <c r="G50" s="63" t="str">
        <f t="shared" si="5"/>
        <v/>
      </c>
      <c r="H50" s="63" t="str">
        <f t="shared" si="5"/>
        <v/>
      </c>
      <c r="I50" s="63" t="str">
        <f t="shared" si="5"/>
        <v/>
      </c>
      <c r="J50" s="63" t="str">
        <f t="shared" si="5"/>
        <v/>
      </c>
      <c r="K50" s="63" t="str">
        <f t="shared" si="5"/>
        <v/>
      </c>
      <c r="L50" s="63" t="str">
        <f t="shared" si="5"/>
        <v/>
      </c>
      <c r="M50" s="63" t="str">
        <f t="shared" si="5"/>
        <v/>
      </c>
      <c r="N50" s="63" t="str">
        <f t="shared" si="5"/>
        <v/>
      </c>
      <c r="O50" s="90">
        <f t="shared" si="4"/>
        <v>0</v>
      </c>
      <c r="P50" s="21"/>
    </row>
    <row r="51" spans="1:16" x14ac:dyDescent="0.25">
      <c r="A51" s="79">
        <v>27</v>
      </c>
      <c r="B51" s="51"/>
      <c r="C51" s="52"/>
      <c r="D51" s="53"/>
      <c r="E51" s="53"/>
      <c r="F51" s="53"/>
      <c r="G51" s="63" t="str">
        <f t="shared" si="5"/>
        <v/>
      </c>
      <c r="H51" s="63" t="str">
        <f t="shared" si="5"/>
        <v/>
      </c>
      <c r="I51" s="63" t="str">
        <f t="shared" si="5"/>
        <v/>
      </c>
      <c r="J51" s="63" t="str">
        <f t="shared" si="5"/>
        <v/>
      </c>
      <c r="K51" s="63" t="str">
        <f t="shared" si="5"/>
        <v/>
      </c>
      <c r="L51" s="63" t="str">
        <f t="shared" si="5"/>
        <v/>
      </c>
      <c r="M51" s="63" t="str">
        <f t="shared" si="5"/>
        <v/>
      </c>
      <c r="N51" s="63" t="str">
        <f t="shared" si="5"/>
        <v/>
      </c>
      <c r="O51" s="90">
        <f t="shared" si="4"/>
        <v>0</v>
      </c>
      <c r="P51" s="21"/>
    </row>
    <row r="52" spans="1:16" x14ac:dyDescent="0.25">
      <c r="A52" s="79">
        <v>28</v>
      </c>
      <c r="B52" s="51"/>
      <c r="C52" s="52"/>
      <c r="D52" s="53"/>
      <c r="E52" s="53"/>
      <c r="F52" s="53"/>
      <c r="G52" s="63" t="str">
        <f t="shared" si="5"/>
        <v/>
      </c>
      <c r="H52" s="63" t="str">
        <f t="shared" si="5"/>
        <v/>
      </c>
      <c r="I52" s="63" t="str">
        <f t="shared" si="5"/>
        <v/>
      </c>
      <c r="J52" s="63" t="str">
        <f t="shared" si="5"/>
        <v/>
      </c>
      <c r="K52" s="63" t="str">
        <f t="shared" si="5"/>
        <v/>
      </c>
      <c r="L52" s="63" t="str">
        <f t="shared" si="5"/>
        <v/>
      </c>
      <c r="M52" s="63" t="str">
        <f t="shared" si="5"/>
        <v/>
      </c>
      <c r="N52" s="63" t="str">
        <f t="shared" si="5"/>
        <v/>
      </c>
      <c r="O52" s="90">
        <f t="shared" si="4"/>
        <v>0</v>
      </c>
      <c r="P52" s="21"/>
    </row>
    <row r="53" spans="1:16" x14ac:dyDescent="0.25">
      <c r="A53" s="79">
        <v>29</v>
      </c>
      <c r="B53" s="51"/>
      <c r="C53" s="52"/>
      <c r="D53" s="53"/>
      <c r="E53" s="53"/>
      <c r="F53" s="53"/>
      <c r="G53" s="63" t="str">
        <f t="shared" si="5"/>
        <v/>
      </c>
      <c r="H53" s="63" t="str">
        <f t="shared" si="5"/>
        <v/>
      </c>
      <c r="I53" s="63" t="str">
        <f t="shared" si="5"/>
        <v/>
      </c>
      <c r="J53" s="63" t="str">
        <f t="shared" si="5"/>
        <v/>
      </c>
      <c r="K53" s="63" t="str">
        <f t="shared" si="5"/>
        <v/>
      </c>
      <c r="L53" s="63" t="str">
        <f t="shared" si="5"/>
        <v/>
      </c>
      <c r="M53" s="63" t="str">
        <f t="shared" si="5"/>
        <v/>
      </c>
      <c r="N53" s="63" t="str">
        <f t="shared" si="5"/>
        <v/>
      </c>
      <c r="O53" s="90">
        <f t="shared" si="4"/>
        <v>0</v>
      </c>
      <c r="P53" s="21"/>
    </row>
    <row r="54" spans="1:16" x14ac:dyDescent="0.25">
      <c r="A54" s="79">
        <v>30</v>
      </c>
      <c r="B54" s="51"/>
      <c r="C54" s="52"/>
      <c r="D54" s="53"/>
      <c r="E54" s="53"/>
      <c r="F54" s="53"/>
      <c r="G54" s="63" t="str">
        <f t="shared" si="5"/>
        <v/>
      </c>
      <c r="H54" s="63" t="str">
        <f t="shared" si="5"/>
        <v/>
      </c>
      <c r="I54" s="63" t="str">
        <f t="shared" si="5"/>
        <v/>
      </c>
      <c r="J54" s="63" t="str">
        <f t="shared" si="5"/>
        <v/>
      </c>
      <c r="K54" s="63" t="str">
        <f t="shared" si="5"/>
        <v/>
      </c>
      <c r="L54" s="63" t="str">
        <f t="shared" si="5"/>
        <v/>
      </c>
      <c r="M54" s="63" t="str">
        <f t="shared" si="5"/>
        <v/>
      </c>
      <c r="N54" s="63" t="str">
        <f t="shared" si="5"/>
        <v/>
      </c>
      <c r="O54" s="90">
        <f t="shared" si="4"/>
        <v>0</v>
      </c>
      <c r="P54" s="21"/>
    </row>
    <row r="55" spans="1:16" x14ac:dyDescent="0.25">
      <c r="A55" s="79">
        <v>31</v>
      </c>
      <c r="B55" s="51"/>
      <c r="C55" s="52"/>
      <c r="D55" s="53"/>
      <c r="E55" s="53"/>
      <c r="F55" s="53"/>
      <c r="G55" s="63" t="str">
        <f t="shared" si="5"/>
        <v/>
      </c>
      <c r="H55" s="63" t="str">
        <f t="shared" si="5"/>
        <v/>
      </c>
      <c r="I55" s="63" t="str">
        <f t="shared" si="5"/>
        <v/>
      </c>
      <c r="J55" s="63" t="str">
        <f t="shared" si="5"/>
        <v/>
      </c>
      <c r="K55" s="63" t="str">
        <f t="shared" si="5"/>
        <v/>
      </c>
      <c r="L55" s="63" t="str">
        <f t="shared" si="5"/>
        <v/>
      </c>
      <c r="M55" s="63" t="str">
        <f t="shared" si="5"/>
        <v/>
      </c>
      <c r="N55" s="63" t="str">
        <f t="shared" si="5"/>
        <v/>
      </c>
      <c r="O55" s="90">
        <f t="shared" si="4"/>
        <v>0</v>
      </c>
      <c r="P55" s="21"/>
    </row>
    <row r="56" spans="1:16" x14ac:dyDescent="0.25">
      <c r="A56" s="79">
        <v>32</v>
      </c>
      <c r="B56" s="51"/>
      <c r="C56" s="52"/>
      <c r="D56" s="53"/>
      <c r="E56" s="53"/>
      <c r="F56" s="53"/>
      <c r="G56" s="63" t="str">
        <f t="shared" si="5"/>
        <v/>
      </c>
      <c r="H56" s="63" t="str">
        <f t="shared" si="5"/>
        <v/>
      </c>
      <c r="I56" s="63" t="str">
        <f t="shared" si="5"/>
        <v/>
      </c>
      <c r="J56" s="63" t="str">
        <f t="shared" si="5"/>
        <v/>
      </c>
      <c r="K56" s="63" t="str">
        <f t="shared" si="5"/>
        <v/>
      </c>
      <c r="L56" s="63" t="str">
        <f t="shared" si="5"/>
        <v/>
      </c>
      <c r="M56" s="63" t="str">
        <f t="shared" si="5"/>
        <v/>
      </c>
      <c r="N56" s="63" t="str">
        <f t="shared" si="5"/>
        <v/>
      </c>
      <c r="O56" s="90">
        <f t="shared" si="4"/>
        <v>0</v>
      </c>
      <c r="P56" s="21"/>
    </row>
    <row r="57" spans="1:16" x14ac:dyDescent="0.25">
      <c r="A57" s="79">
        <v>33</v>
      </c>
      <c r="B57" s="51"/>
      <c r="C57" s="52"/>
      <c r="D57" s="53"/>
      <c r="E57" s="53"/>
      <c r="F57" s="53"/>
      <c r="G57" s="63" t="str">
        <f t="shared" si="5"/>
        <v/>
      </c>
      <c r="H57" s="63" t="str">
        <f t="shared" si="5"/>
        <v/>
      </c>
      <c r="I57" s="63" t="str">
        <f t="shared" si="5"/>
        <v/>
      </c>
      <c r="J57" s="63" t="str">
        <f t="shared" si="5"/>
        <v/>
      </c>
      <c r="K57" s="63" t="str">
        <f t="shared" si="5"/>
        <v/>
      </c>
      <c r="L57" s="63" t="str">
        <f t="shared" si="5"/>
        <v/>
      </c>
      <c r="M57" s="63" t="str">
        <f t="shared" si="5"/>
        <v/>
      </c>
      <c r="N57" s="63" t="str">
        <f t="shared" si="5"/>
        <v/>
      </c>
      <c r="O57" s="90">
        <f t="shared" ref="O57:O88" si="6">IF(OR($E57="",COUNTIF($G57:$N57,"X")=0),0,IF(NOT(ISERROR(FIND(";" &amp; $C$9 &amp; ";",";" &amp; valMDFree&amp;";"))),0,INDEX($G$23:$N$23,1,MATCH("X",$G57:$N57,0))))</f>
        <v>0</v>
      </c>
      <c r="P57" s="21"/>
    </row>
    <row r="58" spans="1:16" x14ac:dyDescent="0.25">
      <c r="A58" s="79">
        <v>34</v>
      </c>
      <c r="B58" s="51"/>
      <c r="C58" s="52"/>
      <c r="D58" s="53"/>
      <c r="E58" s="53"/>
      <c r="F58" s="53"/>
      <c r="G58" s="63" t="str">
        <f t="shared" ref="G58:N89" si="7">IF($E58="","",IF($E58=G$24,"X",""))</f>
        <v/>
      </c>
      <c r="H58" s="63" t="str">
        <f t="shared" si="7"/>
        <v/>
      </c>
      <c r="I58" s="63" t="str">
        <f t="shared" si="7"/>
        <v/>
      </c>
      <c r="J58" s="63" t="str">
        <f t="shared" si="7"/>
        <v/>
      </c>
      <c r="K58" s="63" t="str">
        <f t="shared" si="7"/>
        <v/>
      </c>
      <c r="L58" s="63" t="str">
        <f t="shared" si="7"/>
        <v/>
      </c>
      <c r="M58" s="63" t="str">
        <f t="shared" si="7"/>
        <v/>
      </c>
      <c r="N58" s="63" t="str">
        <f t="shared" si="7"/>
        <v/>
      </c>
      <c r="O58" s="90">
        <f t="shared" si="6"/>
        <v>0</v>
      </c>
      <c r="P58" s="21"/>
    </row>
    <row r="59" spans="1:16" x14ac:dyDescent="0.25">
      <c r="A59" s="79">
        <v>35</v>
      </c>
      <c r="B59" s="51"/>
      <c r="C59" s="52"/>
      <c r="D59" s="53"/>
      <c r="E59" s="53"/>
      <c r="F59" s="53"/>
      <c r="G59" s="63" t="str">
        <f t="shared" si="7"/>
        <v/>
      </c>
      <c r="H59" s="63" t="str">
        <f t="shared" si="7"/>
        <v/>
      </c>
      <c r="I59" s="63" t="str">
        <f t="shared" si="7"/>
        <v/>
      </c>
      <c r="J59" s="63" t="str">
        <f t="shared" si="7"/>
        <v/>
      </c>
      <c r="K59" s="63" t="str">
        <f t="shared" si="7"/>
        <v/>
      </c>
      <c r="L59" s="63" t="str">
        <f t="shared" si="7"/>
        <v/>
      </c>
      <c r="M59" s="63" t="str">
        <f t="shared" si="7"/>
        <v/>
      </c>
      <c r="N59" s="63" t="str">
        <f t="shared" si="7"/>
        <v/>
      </c>
      <c r="O59" s="90">
        <f t="shared" si="6"/>
        <v>0</v>
      </c>
      <c r="P59" s="21"/>
    </row>
    <row r="60" spans="1:16" x14ac:dyDescent="0.25">
      <c r="A60" s="79">
        <v>36</v>
      </c>
      <c r="B60" s="51"/>
      <c r="C60" s="52"/>
      <c r="D60" s="53"/>
      <c r="E60" s="53"/>
      <c r="F60" s="53"/>
      <c r="G60" s="63" t="str">
        <f t="shared" si="7"/>
        <v/>
      </c>
      <c r="H60" s="63" t="str">
        <f t="shared" si="7"/>
        <v/>
      </c>
      <c r="I60" s="63" t="str">
        <f t="shared" si="7"/>
        <v/>
      </c>
      <c r="J60" s="63" t="str">
        <f t="shared" si="7"/>
        <v/>
      </c>
      <c r="K60" s="63" t="str">
        <f t="shared" si="7"/>
        <v/>
      </c>
      <c r="L60" s="63" t="str">
        <f t="shared" si="7"/>
        <v/>
      </c>
      <c r="M60" s="63" t="str">
        <f t="shared" si="7"/>
        <v/>
      </c>
      <c r="N60" s="63" t="str">
        <f t="shared" si="7"/>
        <v/>
      </c>
      <c r="O60" s="90">
        <f t="shared" si="6"/>
        <v>0</v>
      </c>
      <c r="P60" s="21"/>
    </row>
    <row r="61" spans="1:16" x14ac:dyDescent="0.25">
      <c r="A61" s="79">
        <v>37</v>
      </c>
      <c r="B61" s="51"/>
      <c r="C61" s="52"/>
      <c r="D61" s="53"/>
      <c r="E61" s="53"/>
      <c r="F61" s="53"/>
      <c r="G61" s="63" t="str">
        <f t="shared" si="7"/>
        <v/>
      </c>
      <c r="H61" s="63" t="str">
        <f t="shared" si="7"/>
        <v/>
      </c>
      <c r="I61" s="63" t="str">
        <f t="shared" si="7"/>
        <v/>
      </c>
      <c r="J61" s="63" t="str">
        <f t="shared" si="7"/>
        <v/>
      </c>
      <c r="K61" s="63" t="str">
        <f t="shared" si="7"/>
        <v/>
      </c>
      <c r="L61" s="63" t="str">
        <f t="shared" si="7"/>
        <v/>
      </c>
      <c r="M61" s="63" t="str">
        <f t="shared" si="7"/>
        <v/>
      </c>
      <c r="N61" s="63" t="str">
        <f t="shared" si="7"/>
        <v/>
      </c>
      <c r="O61" s="90">
        <f t="shared" si="6"/>
        <v>0</v>
      </c>
      <c r="P61" s="21"/>
    </row>
    <row r="62" spans="1:16" x14ac:dyDescent="0.25">
      <c r="A62" s="79">
        <v>38</v>
      </c>
      <c r="B62" s="51"/>
      <c r="C62" s="52"/>
      <c r="D62" s="53"/>
      <c r="E62" s="53"/>
      <c r="F62" s="53"/>
      <c r="G62" s="63" t="str">
        <f t="shared" si="7"/>
        <v/>
      </c>
      <c r="H62" s="63" t="str">
        <f t="shared" si="7"/>
        <v/>
      </c>
      <c r="I62" s="63" t="str">
        <f t="shared" si="7"/>
        <v/>
      </c>
      <c r="J62" s="63" t="str">
        <f t="shared" si="7"/>
        <v/>
      </c>
      <c r="K62" s="63" t="str">
        <f t="shared" si="7"/>
        <v/>
      </c>
      <c r="L62" s="63" t="str">
        <f t="shared" si="7"/>
        <v/>
      </c>
      <c r="M62" s="63" t="str">
        <f t="shared" si="7"/>
        <v/>
      </c>
      <c r="N62" s="63" t="str">
        <f t="shared" si="7"/>
        <v/>
      </c>
      <c r="O62" s="90">
        <f t="shared" si="6"/>
        <v>0</v>
      </c>
      <c r="P62" s="21"/>
    </row>
    <row r="63" spans="1:16" x14ac:dyDescent="0.25">
      <c r="A63" s="79">
        <v>39</v>
      </c>
      <c r="B63" s="51"/>
      <c r="C63" s="52"/>
      <c r="D63" s="53"/>
      <c r="E63" s="53"/>
      <c r="F63" s="53"/>
      <c r="G63" s="63" t="str">
        <f t="shared" si="7"/>
        <v/>
      </c>
      <c r="H63" s="63" t="str">
        <f t="shared" si="7"/>
        <v/>
      </c>
      <c r="I63" s="63" t="str">
        <f t="shared" si="7"/>
        <v/>
      </c>
      <c r="J63" s="63" t="str">
        <f t="shared" si="7"/>
        <v/>
      </c>
      <c r="K63" s="63" t="str">
        <f t="shared" si="7"/>
        <v/>
      </c>
      <c r="L63" s="63" t="str">
        <f t="shared" si="7"/>
        <v/>
      </c>
      <c r="M63" s="63" t="str">
        <f t="shared" si="7"/>
        <v/>
      </c>
      <c r="N63" s="63" t="str">
        <f t="shared" si="7"/>
        <v/>
      </c>
      <c r="O63" s="90">
        <f t="shared" si="6"/>
        <v>0</v>
      </c>
      <c r="P63" s="21"/>
    </row>
    <row r="64" spans="1:16" x14ac:dyDescent="0.25">
      <c r="A64" s="79">
        <v>40</v>
      </c>
      <c r="B64" s="51"/>
      <c r="C64" s="52"/>
      <c r="D64" s="53"/>
      <c r="E64" s="53"/>
      <c r="F64" s="53"/>
      <c r="G64" s="63" t="str">
        <f t="shared" si="7"/>
        <v/>
      </c>
      <c r="H64" s="63" t="str">
        <f t="shared" si="7"/>
        <v/>
      </c>
      <c r="I64" s="63" t="str">
        <f t="shared" si="7"/>
        <v/>
      </c>
      <c r="J64" s="63" t="str">
        <f t="shared" si="7"/>
        <v/>
      </c>
      <c r="K64" s="63" t="str">
        <f t="shared" si="7"/>
        <v/>
      </c>
      <c r="L64" s="63" t="str">
        <f t="shared" si="7"/>
        <v/>
      </c>
      <c r="M64" s="63" t="str">
        <f t="shared" si="7"/>
        <v/>
      </c>
      <c r="N64" s="63" t="str">
        <f t="shared" si="7"/>
        <v/>
      </c>
      <c r="O64" s="90">
        <f t="shared" si="6"/>
        <v>0</v>
      </c>
      <c r="P64" s="21"/>
    </row>
    <row r="65" spans="1:16" x14ac:dyDescent="0.25">
      <c r="A65" s="79">
        <v>41</v>
      </c>
      <c r="B65" s="51"/>
      <c r="C65" s="52"/>
      <c r="D65" s="53"/>
      <c r="E65" s="53"/>
      <c r="F65" s="53"/>
      <c r="G65" s="63" t="str">
        <f t="shared" si="7"/>
        <v/>
      </c>
      <c r="H65" s="63" t="str">
        <f t="shared" si="7"/>
        <v/>
      </c>
      <c r="I65" s="63" t="str">
        <f t="shared" si="7"/>
        <v/>
      </c>
      <c r="J65" s="63" t="str">
        <f t="shared" si="7"/>
        <v/>
      </c>
      <c r="K65" s="63" t="str">
        <f t="shared" si="7"/>
        <v/>
      </c>
      <c r="L65" s="63" t="str">
        <f t="shared" si="7"/>
        <v/>
      </c>
      <c r="M65" s="63" t="str">
        <f t="shared" si="7"/>
        <v/>
      </c>
      <c r="N65" s="63" t="str">
        <f t="shared" si="7"/>
        <v/>
      </c>
      <c r="O65" s="90">
        <f t="shared" si="6"/>
        <v>0</v>
      </c>
      <c r="P65" s="21"/>
    </row>
    <row r="66" spans="1:16" x14ac:dyDescent="0.25">
      <c r="A66" s="79">
        <v>42</v>
      </c>
      <c r="B66" s="51"/>
      <c r="C66" s="52"/>
      <c r="D66" s="53"/>
      <c r="E66" s="53"/>
      <c r="F66" s="53"/>
      <c r="G66" s="63" t="str">
        <f t="shared" si="7"/>
        <v/>
      </c>
      <c r="H66" s="63" t="str">
        <f t="shared" si="7"/>
        <v/>
      </c>
      <c r="I66" s="63" t="str">
        <f t="shared" si="7"/>
        <v/>
      </c>
      <c r="J66" s="63" t="str">
        <f t="shared" si="7"/>
        <v/>
      </c>
      <c r="K66" s="63" t="str">
        <f t="shared" si="7"/>
        <v/>
      </c>
      <c r="L66" s="63" t="str">
        <f t="shared" si="7"/>
        <v/>
      </c>
      <c r="M66" s="63" t="str">
        <f t="shared" si="7"/>
        <v/>
      </c>
      <c r="N66" s="63" t="str">
        <f t="shared" si="7"/>
        <v/>
      </c>
      <c r="O66" s="90">
        <f t="shared" si="6"/>
        <v>0</v>
      </c>
      <c r="P66" s="21"/>
    </row>
    <row r="67" spans="1:16" x14ac:dyDescent="0.25">
      <c r="A67" s="79">
        <v>43</v>
      </c>
      <c r="B67" s="51"/>
      <c r="C67" s="52"/>
      <c r="D67" s="53"/>
      <c r="E67" s="53"/>
      <c r="F67" s="53"/>
      <c r="G67" s="63" t="str">
        <f t="shared" si="7"/>
        <v/>
      </c>
      <c r="H67" s="63" t="str">
        <f t="shared" si="7"/>
        <v/>
      </c>
      <c r="I67" s="63" t="str">
        <f t="shared" si="7"/>
        <v/>
      </c>
      <c r="J67" s="63" t="str">
        <f t="shared" si="7"/>
        <v/>
      </c>
      <c r="K67" s="63" t="str">
        <f t="shared" si="7"/>
        <v/>
      </c>
      <c r="L67" s="63" t="str">
        <f t="shared" si="7"/>
        <v/>
      </c>
      <c r="M67" s="63" t="str">
        <f t="shared" si="7"/>
        <v/>
      </c>
      <c r="N67" s="63" t="str">
        <f t="shared" si="7"/>
        <v/>
      </c>
      <c r="O67" s="90">
        <f t="shared" si="6"/>
        <v>0</v>
      </c>
      <c r="P67" s="21"/>
    </row>
    <row r="68" spans="1:16" x14ac:dyDescent="0.25">
      <c r="A68" s="79">
        <v>44</v>
      </c>
      <c r="B68" s="51"/>
      <c r="C68" s="52"/>
      <c r="D68" s="53"/>
      <c r="E68" s="53"/>
      <c r="F68" s="53"/>
      <c r="G68" s="63" t="str">
        <f t="shared" si="7"/>
        <v/>
      </c>
      <c r="H68" s="63" t="str">
        <f t="shared" si="7"/>
        <v/>
      </c>
      <c r="I68" s="63" t="str">
        <f t="shared" si="7"/>
        <v/>
      </c>
      <c r="J68" s="63" t="str">
        <f t="shared" si="7"/>
        <v/>
      </c>
      <c r="K68" s="63" t="str">
        <f t="shared" si="7"/>
        <v/>
      </c>
      <c r="L68" s="63" t="str">
        <f t="shared" si="7"/>
        <v/>
      </c>
      <c r="M68" s="63" t="str">
        <f t="shared" si="7"/>
        <v/>
      </c>
      <c r="N68" s="63" t="str">
        <f t="shared" si="7"/>
        <v/>
      </c>
      <c r="O68" s="90">
        <f t="shared" si="6"/>
        <v>0</v>
      </c>
      <c r="P68" s="21"/>
    </row>
    <row r="69" spans="1:16" x14ac:dyDescent="0.25">
      <c r="A69" s="79">
        <v>45</v>
      </c>
      <c r="B69" s="51"/>
      <c r="C69" s="52"/>
      <c r="D69" s="53"/>
      <c r="E69" s="53"/>
      <c r="F69" s="53"/>
      <c r="G69" s="63" t="str">
        <f t="shared" si="7"/>
        <v/>
      </c>
      <c r="H69" s="63" t="str">
        <f t="shared" si="7"/>
        <v/>
      </c>
      <c r="I69" s="63" t="str">
        <f t="shared" si="7"/>
        <v/>
      </c>
      <c r="J69" s="63" t="str">
        <f t="shared" si="7"/>
        <v/>
      </c>
      <c r="K69" s="63" t="str">
        <f t="shared" si="7"/>
        <v/>
      </c>
      <c r="L69" s="63" t="str">
        <f t="shared" si="7"/>
        <v/>
      </c>
      <c r="M69" s="63" t="str">
        <f t="shared" si="7"/>
        <v/>
      </c>
      <c r="N69" s="63" t="str">
        <f t="shared" si="7"/>
        <v/>
      </c>
      <c r="O69" s="90">
        <f t="shared" si="6"/>
        <v>0</v>
      </c>
      <c r="P69" s="21"/>
    </row>
    <row r="70" spans="1:16" x14ac:dyDescent="0.25">
      <c r="A70" s="79">
        <v>46</v>
      </c>
      <c r="B70" s="51"/>
      <c r="C70" s="52"/>
      <c r="D70" s="53"/>
      <c r="E70" s="53"/>
      <c r="F70" s="53"/>
      <c r="G70" s="63" t="str">
        <f t="shared" si="7"/>
        <v/>
      </c>
      <c r="H70" s="63" t="str">
        <f t="shared" si="7"/>
        <v/>
      </c>
      <c r="I70" s="63" t="str">
        <f t="shared" si="7"/>
        <v/>
      </c>
      <c r="J70" s="63" t="str">
        <f t="shared" si="7"/>
        <v/>
      </c>
      <c r="K70" s="63" t="str">
        <f t="shared" si="7"/>
        <v/>
      </c>
      <c r="L70" s="63" t="str">
        <f t="shared" si="7"/>
        <v/>
      </c>
      <c r="M70" s="63" t="str">
        <f t="shared" si="7"/>
        <v/>
      </c>
      <c r="N70" s="63" t="str">
        <f t="shared" si="7"/>
        <v/>
      </c>
      <c r="O70" s="90">
        <f t="shared" si="6"/>
        <v>0</v>
      </c>
      <c r="P70" s="21"/>
    </row>
    <row r="71" spans="1:16" x14ac:dyDescent="0.25">
      <c r="A71" s="79">
        <v>47</v>
      </c>
      <c r="B71" s="51"/>
      <c r="C71" s="52"/>
      <c r="D71" s="53"/>
      <c r="E71" s="53"/>
      <c r="F71" s="53"/>
      <c r="G71" s="63" t="str">
        <f t="shared" si="7"/>
        <v/>
      </c>
      <c r="H71" s="63" t="str">
        <f t="shared" si="7"/>
        <v/>
      </c>
      <c r="I71" s="63" t="str">
        <f t="shared" si="7"/>
        <v/>
      </c>
      <c r="J71" s="63" t="str">
        <f t="shared" si="7"/>
        <v/>
      </c>
      <c r="K71" s="63" t="str">
        <f t="shared" si="7"/>
        <v/>
      </c>
      <c r="L71" s="63" t="str">
        <f t="shared" si="7"/>
        <v/>
      </c>
      <c r="M71" s="63" t="str">
        <f t="shared" si="7"/>
        <v/>
      </c>
      <c r="N71" s="63" t="str">
        <f t="shared" si="7"/>
        <v/>
      </c>
      <c r="O71" s="90">
        <f t="shared" si="6"/>
        <v>0</v>
      </c>
      <c r="P71" s="21"/>
    </row>
    <row r="72" spans="1:16" x14ac:dyDescent="0.25">
      <c r="A72" s="79">
        <v>48</v>
      </c>
      <c r="B72" s="51"/>
      <c r="C72" s="52"/>
      <c r="D72" s="53"/>
      <c r="E72" s="53"/>
      <c r="F72" s="53"/>
      <c r="G72" s="63" t="str">
        <f t="shared" si="7"/>
        <v/>
      </c>
      <c r="H72" s="63" t="str">
        <f t="shared" si="7"/>
        <v/>
      </c>
      <c r="I72" s="63" t="str">
        <f t="shared" si="7"/>
        <v/>
      </c>
      <c r="J72" s="63" t="str">
        <f t="shared" si="7"/>
        <v/>
      </c>
      <c r="K72" s="63" t="str">
        <f t="shared" si="7"/>
        <v/>
      </c>
      <c r="L72" s="63" t="str">
        <f t="shared" si="7"/>
        <v/>
      </c>
      <c r="M72" s="63" t="str">
        <f t="shared" si="7"/>
        <v/>
      </c>
      <c r="N72" s="63" t="str">
        <f t="shared" si="7"/>
        <v/>
      </c>
      <c r="O72" s="90">
        <f t="shared" si="6"/>
        <v>0</v>
      </c>
      <c r="P72" s="21"/>
    </row>
    <row r="73" spans="1:16" x14ac:dyDescent="0.25">
      <c r="A73" s="79">
        <v>49</v>
      </c>
      <c r="B73" s="51"/>
      <c r="C73" s="52"/>
      <c r="D73" s="53"/>
      <c r="E73" s="53"/>
      <c r="F73" s="53"/>
      <c r="G73" s="63" t="str">
        <f t="shared" si="7"/>
        <v/>
      </c>
      <c r="H73" s="63" t="str">
        <f t="shared" si="7"/>
        <v/>
      </c>
      <c r="I73" s="63" t="str">
        <f t="shared" si="7"/>
        <v/>
      </c>
      <c r="J73" s="63" t="str">
        <f t="shared" si="7"/>
        <v/>
      </c>
      <c r="K73" s="63" t="str">
        <f t="shared" si="7"/>
        <v/>
      </c>
      <c r="L73" s="63" t="str">
        <f t="shared" si="7"/>
        <v/>
      </c>
      <c r="M73" s="63" t="str">
        <f t="shared" si="7"/>
        <v/>
      </c>
      <c r="N73" s="63" t="str">
        <f t="shared" si="7"/>
        <v/>
      </c>
      <c r="O73" s="90">
        <f t="shared" si="6"/>
        <v>0</v>
      </c>
      <c r="P73" s="21"/>
    </row>
    <row r="74" spans="1:16" x14ac:dyDescent="0.25">
      <c r="A74" s="79">
        <v>50</v>
      </c>
      <c r="B74" s="51"/>
      <c r="C74" s="52"/>
      <c r="D74" s="53"/>
      <c r="E74" s="53"/>
      <c r="F74" s="53"/>
      <c r="G74" s="63" t="str">
        <f t="shared" si="7"/>
        <v/>
      </c>
      <c r="H74" s="63" t="str">
        <f t="shared" si="7"/>
        <v/>
      </c>
      <c r="I74" s="63" t="str">
        <f t="shared" si="7"/>
        <v/>
      </c>
      <c r="J74" s="63" t="str">
        <f t="shared" si="7"/>
        <v/>
      </c>
      <c r="K74" s="63" t="str">
        <f t="shared" si="7"/>
        <v/>
      </c>
      <c r="L74" s="63" t="str">
        <f t="shared" si="7"/>
        <v/>
      </c>
      <c r="M74" s="63" t="str">
        <f t="shared" si="7"/>
        <v/>
      </c>
      <c r="N74" s="63" t="str">
        <f t="shared" si="7"/>
        <v/>
      </c>
      <c r="O74" s="90">
        <f t="shared" si="6"/>
        <v>0</v>
      </c>
      <c r="P74" s="21"/>
    </row>
    <row r="75" spans="1:16" x14ac:dyDescent="0.25">
      <c r="A75" s="79">
        <v>51</v>
      </c>
      <c r="B75" s="51"/>
      <c r="C75" s="52"/>
      <c r="D75" s="53"/>
      <c r="E75" s="53"/>
      <c r="F75" s="53"/>
      <c r="G75" s="63" t="str">
        <f t="shared" si="7"/>
        <v/>
      </c>
      <c r="H75" s="63" t="str">
        <f t="shared" si="7"/>
        <v/>
      </c>
      <c r="I75" s="63" t="str">
        <f t="shared" si="7"/>
        <v/>
      </c>
      <c r="J75" s="63" t="str">
        <f t="shared" si="7"/>
        <v/>
      </c>
      <c r="K75" s="63" t="str">
        <f t="shared" si="7"/>
        <v/>
      </c>
      <c r="L75" s="63" t="str">
        <f t="shared" si="7"/>
        <v/>
      </c>
      <c r="M75" s="63" t="str">
        <f t="shared" si="7"/>
        <v/>
      </c>
      <c r="N75" s="63" t="str">
        <f t="shared" si="7"/>
        <v/>
      </c>
      <c r="O75" s="90">
        <f t="shared" si="6"/>
        <v>0</v>
      </c>
      <c r="P75" s="21"/>
    </row>
    <row r="76" spans="1:16" x14ac:dyDescent="0.25">
      <c r="A76" s="79">
        <v>52</v>
      </c>
      <c r="B76" s="51"/>
      <c r="C76" s="52"/>
      <c r="D76" s="53"/>
      <c r="E76" s="53"/>
      <c r="F76" s="53"/>
      <c r="G76" s="63" t="str">
        <f t="shared" si="7"/>
        <v/>
      </c>
      <c r="H76" s="63" t="str">
        <f t="shared" si="7"/>
        <v/>
      </c>
      <c r="I76" s="63" t="str">
        <f t="shared" si="7"/>
        <v/>
      </c>
      <c r="J76" s="63" t="str">
        <f t="shared" si="7"/>
        <v/>
      </c>
      <c r="K76" s="63" t="str">
        <f t="shared" si="7"/>
        <v/>
      </c>
      <c r="L76" s="63" t="str">
        <f t="shared" si="7"/>
        <v/>
      </c>
      <c r="M76" s="63" t="str">
        <f t="shared" si="7"/>
        <v/>
      </c>
      <c r="N76" s="63" t="str">
        <f t="shared" si="7"/>
        <v/>
      </c>
      <c r="O76" s="90">
        <f t="shared" si="6"/>
        <v>0</v>
      </c>
      <c r="P76" s="21"/>
    </row>
    <row r="77" spans="1:16" x14ac:dyDescent="0.25">
      <c r="A77" s="79">
        <v>53</v>
      </c>
      <c r="B77" s="51"/>
      <c r="C77" s="52"/>
      <c r="D77" s="53"/>
      <c r="E77" s="53"/>
      <c r="F77" s="53"/>
      <c r="G77" s="63" t="str">
        <f t="shared" si="7"/>
        <v/>
      </c>
      <c r="H77" s="63" t="str">
        <f t="shared" si="7"/>
        <v/>
      </c>
      <c r="I77" s="63" t="str">
        <f t="shared" si="7"/>
        <v/>
      </c>
      <c r="J77" s="63" t="str">
        <f t="shared" si="7"/>
        <v/>
      </c>
      <c r="K77" s="63" t="str">
        <f t="shared" si="7"/>
        <v/>
      </c>
      <c r="L77" s="63" t="str">
        <f t="shared" si="7"/>
        <v/>
      </c>
      <c r="M77" s="63" t="str">
        <f t="shared" si="7"/>
        <v/>
      </c>
      <c r="N77" s="63" t="str">
        <f t="shared" si="7"/>
        <v/>
      </c>
      <c r="O77" s="90">
        <f t="shared" si="6"/>
        <v>0</v>
      </c>
      <c r="P77" s="21"/>
    </row>
    <row r="78" spans="1:16" x14ac:dyDescent="0.25">
      <c r="A78" s="79">
        <v>54</v>
      </c>
      <c r="B78" s="51"/>
      <c r="C78" s="52"/>
      <c r="D78" s="53"/>
      <c r="E78" s="53"/>
      <c r="F78" s="53"/>
      <c r="G78" s="63" t="str">
        <f t="shared" si="7"/>
        <v/>
      </c>
      <c r="H78" s="63" t="str">
        <f t="shared" si="7"/>
        <v/>
      </c>
      <c r="I78" s="63" t="str">
        <f t="shared" si="7"/>
        <v/>
      </c>
      <c r="J78" s="63" t="str">
        <f t="shared" si="7"/>
        <v/>
      </c>
      <c r="K78" s="63" t="str">
        <f t="shared" si="7"/>
        <v/>
      </c>
      <c r="L78" s="63" t="str">
        <f t="shared" si="7"/>
        <v/>
      </c>
      <c r="M78" s="63" t="str">
        <f t="shared" si="7"/>
        <v/>
      </c>
      <c r="N78" s="63" t="str">
        <f t="shared" si="7"/>
        <v/>
      </c>
      <c r="O78" s="90">
        <f t="shared" si="6"/>
        <v>0</v>
      </c>
      <c r="P78" s="21"/>
    </row>
    <row r="79" spans="1:16" x14ac:dyDescent="0.25">
      <c r="A79" s="79">
        <v>55</v>
      </c>
      <c r="B79" s="51"/>
      <c r="C79" s="52"/>
      <c r="D79" s="53"/>
      <c r="E79" s="53"/>
      <c r="F79" s="53"/>
      <c r="G79" s="63" t="str">
        <f t="shared" si="7"/>
        <v/>
      </c>
      <c r="H79" s="63" t="str">
        <f t="shared" si="7"/>
        <v/>
      </c>
      <c r="I79" s="63" t="str">
        <f t="shared" si="7"/>
        <v/>
      </c>
      <c r="J79" s="63" t="str">
        <f t="shared" si="7"/>
        <v/>
      </c>
      <c r="K79" s="63" t="str">
        <f t="shared" si="7"/>
        <v/>
      </c>
      <c r="L79" s="63" t="str">
        <f t="shared" si="7"/>
        <v/>
      </c>
      <c r="M79" s="63" t="str">
        <f t="shared" si="7"/>
        <v/>
      </c>
      <c r="N79" s="63" t="str">
        <f t="shared" si="7"/>
        <v/>
      </c>
      <c r="O79" s="90">
        <f t="shared" si="6"/>
        <v>0</v>
      </c>
      <c r="P79" s="21"/>
    </row>
    <row r="80" spans="1:16" x14ac:dyDescent="0.25">
      <c r="A80" s="79">
        <v>56</v>
      </c>
      <c r="B80" s="51"/>
      <c r="C80" s="52"/>
      <c r="D80" s="53"/>
      <c r="E80" s="53"/>
      <c r="F80" s="53"/>
      <c r="G80" s="63" t="str">
        <f t="shared" si="7"/>
        <v/>
      </c>
      <c r="H80" s="63" t="str">
        <f t="shared" si="7"/>
        <v/>
      </c>
      <c r="I80" s="63" t="str">
        <f t="shared" si="7"/>
        <v/>
      </c>
      <c r="J80" s="63" t="str">
        <f t="shared" si="7"/>
        <v/>
      </c>
      <c r="K80" s="63" t="str">
        <f t="shared" si="7"/>
        <v/>
      </c>
      <c r="L80" s="63" t="str">
        <f t="shared" si="7"/>
        <v/>
      </c>
      <c r="M80" s="63" t="str">
        <f t="shared" si="7"/>
        <v/>
      </c>
      <c r="N80" s="63" t="str">
        <f t="shared" si="7"/>
        <v/>
      </c>
      <c r="O80" s="90">
        <f t="shared" si="6"/>
        <v>0</v>
      </c>
      <c r="P80" s="21"/>
    </row>
    <row r="81" spans="1:16" x14ac:dyDescent="0.25">
      <c r="A81" s="79">
        <v>57</v>
      </c>
      <c r="B81" s="51"/>
      <c r="C81" s="52"/>
      <c r="D81" s="53"/>
      <c r="E81" s="53"/>
      <c r="F81" s="53"/>
      <c r="G81" s="63" t="str">
        <f t="shared" si="7"/>
        <v/>
      </c>
      <c r="H81" s="63" t="str">
        <f t="shared" si="7"/>
        <v/>
      </c>
      <c r="I81" s="63" t="str">
        <f t="shared" si="7"/>
        <v/>
      </c>
      <c r="J81" s="63" t="str">
        <f t="shared" si="7"/>
        <v/>
      </c>
      <c r="K81" s="63" t="str">
        <f t="shared" si="7"/>
        <v/>
      </c>
      <c r="L81" s="63" t="str">
        <f t="shared" si="7"/>
        <v/>
      </c>
      <c r="M81" s="63" t="str">
        <f t="shared" si="7"/>
        <v/>
      </c>
      <c r="N81" s="63" t="str">
        <f t="shared" si="7"/>
        <v/>
      </c>
      <c r="O81" s="90">
        <f t="shared" si="6"/>
        <v>0</v>
      </c>
      <c r="P81" s="21"/>
    </row>
    <row r="82" spans="1:16" x14ac:dyDescent="0.25">
      <c r="A82" s="79">
        <v>58</v>
      </c>
      <c r="B82" s="51"/>
      <c r="C82" s="52"/>
      <c r="D82" s="53"/>
      <c r="E82" s="53"/>
      <c r="F82" s="53"/>
      <c r="G82" s="63" t="str">
        <f t="shared" si="7"/>
        <v/>
      </c>
      <c r="H82" s="63" t="str">
        <f t="shared" si="7"/>
        <v/>
      </c>
      <c r="I82" s="63" t="str">
        <f t="shared" si="7"/>
        <v/>
      </c>
      <c r="J82" s="63" t="str">
        <f t="shared" si="7"/>
        <v/>
      </c>
      <c r="K82" s="63" t="str">
        <f t="shared" si="7"/>
        <v/>
      </c>
      <c r="L82" s="63" t="str">
        <f t="shared" si="7"/>
        <v/>
      </c>
      <c r="M82" s="63" t="str">
        <f t="shared" si="7"/>
        <v/>
      </c>
      <c r="N82" s="63" t="str">
        <f t="shared" si="7"/>
        <v/>
      </c>
      <c r="O82" s="90">
        <f t="shared" si="6"/>
        <v>0</v>
      </c>
      <c r="P82" s="21"/>
    </row>
    <row r="83" spans="1:16" x14ac:dyDescent="0.25">
      <c r="A83" s="79">
        <v>59</v>
      </c>
      <c r="B83" s="51"/>
      <c r="C83" s="52"/>
      <c r="D83" s="53"/>
      <c r="E83" s="53"/>
      <c r="F83" s="53"/>
      <c r="G83" s="63" t="str">
        <f t="shared" si="7"/>
        <v/>
      </c>
      <c r="H83" s="63" t="str">
        <f t="shared" si="7"/>
        <v/>
      </c>
      <c r="I83" s="63" t="str">
        <f t="shared" si="7"/>
        <v/>
      </c>
      <c r="J83" s="63" t="str">
        <f t="shared" si="7"/>
        <v/>
      </c>
      <c r="K83" s="63" t="str">
        <f t="shared" si="7"/>
        <v/>
      </c>
      <c r="L83" s="63" t="str">
        <f t="shared" si="7"/>
        <v/>
      </c>
      <c r="M83" s="63" t="str">
        <f t="shared" si="7"/>
        <v/>
      </c>
      <c r="N83" s="63" t="str">
        <f t="shared" si="7"/>
        <v/>
      </c>
      <c r="O83" s="90">
        <f t="shared" si="6"/>
        <v>0</v>
      </c>
      <c r="P83" s="21"/>
    </row>
    <row r="84" spans="1:16" x14ac:dyDescent="0.25">
      <c r="A84" s="79">
        <v>60</v>
      </c>
      <c r="B84" s="51"/>
      <c r="C84" s="52"/>
      <c r="D84" s="53"/>
      <c r="E84" s="53"/>
      <c r="F84" s="53"/>
      <c r="G84" s="63" t="str">
        <f t="shared" si="7"/>
        <v/>
      </c>
      <c r="H84" s="63" t="str">
        <f t="shared" si="7"/>
        <v/>
      </c>
      <c r="I84" s="63" t="str">
        <f t="shared" si="7"/>
        <v/>
      </c>
      <c r="J84" s="63" t="str">
        <f t="shared" si="7"/>
        <v/>
      </c>
      <c r="K84" s="63" t="str">
        <f t="shared" si="7"/>
        <v/>
      </c>
      <c r="L84" s="63" t="str">
        <f t="shared" si="7"/>
        <v/>
      </c>
      <c r="M84" s="63" t="str">
        <f t="shared" si="7"/>
        <v/>
      </c>
      <c r="N84" s="63" t="str">
        <f t="shared" si="7"/>
        <v/>
      </c>
      <c r="O84" s="90">
        <f t="shared" si="6"/>
        <v>0</v>
      </c>
      <c r="P84" s="21"/>
    </row>
    <row r="85" spans="1:16" x14ac:dyDescent="0.25">
      <c r="A85" s="79">
        <v>61</v>
      </c>
      <c r="B85" s="51"/>
      <c r="C85" s="52"/>
      <c r="D85" s="53"/>
      <c r="E85" s="53"/>
      <c r="F85" s="53"/>
      <c r="G85" s="63" t="str">
        <f t="shared" si="7"/>
        <v/>
      </c>
      <c r="H85" s="63" t="str">
        <f t="shared" si="7"/>
        <v/>
      </c>
      <c r="I85" s="63" t="str">
        <f t="shared" si="7"/>
        <v/>
      </c>
      <c r="J85" s="63" t="str">
        <f t="shared" si="7"/>
        <v/>
      </c>
      <c r="K85" s="63" t="str">
        <f t="shared" si="7"/>
        <v/>
      </c>
      <c r="L85" s="63" t="str">
        <f t="shared" si="7"/>
        <v/>
      </c>
      <c r="M85" s="63" t="str">
        <f t="shared" si="7"/>
        <v/>
      </c>
      <c r="N85" s="63" t="str">
        <f t="shared" si="7"/>
        <v/>
      </c>
      <c r="O85" s="90">
        <f t="shared" si="6"/>
        <v>0</v>
      </c>
      <c r="P85" s="21"/>
    </row>
    <row r="86" spans="1:16" x14ac:dyDescent="0.25">
      <c r="A86" s="79">
        <v>62</v>
      </c>
      <c r="B86" s="51"/>
      <c r="C86" s="52"/>
      <c r="D86" s="53"/>
      <c r="E86" s="53"/>
      <c r="F86" s="53"/>
      <c r="G86" s="63" t="str">
        <f t="shared" si="7"/>
        <v/>
      </c>
      <c r="H86" s="63" t="str">
        <f t="shared" si="7"/>
        <v/>
      </c>
      <c r="I86" s="63" t="str">
        <f t="shared" si="7"/>
        <v/>
      </c>
      <c r="J86" s="63" t="str">
        <f t="shared" si="7"/>
        <v/>
      </c>
      <c r="K86" s="63" t="str">
        <f t="shared" si="7"/>
        <v/>
      </c>
      <c r="L86" s="63" t="str">
        <f t="shared" si="7"/>
        <v/>
      </c>
      <c r="M86" s="63" t="str">
        <f t="shared" si="7"/>
        <v/>
      </c>
      <c r="N86" s="63" t="str">
        <f t="shared" si="7"/>
        <v/>
      </c>
      <c r="O86" s="90">
        <f t="shared" si="6"/>
        <v>0</v>
      </c>
      <c r="P86" s="21"/>
    </row>
    <row r="87" spans="1:16" x14ac:dyDescent="0.25">
      <c r="A87" s="79">
        <v>63</v>
      </c>
      <c r="B87" s="51"/>
      <c r="C87" s="52"/>
      <c r="D87" s="53"/>
      <c r="E87" s="53"/>
      <c r="F87" s="53"/>
      <c r="G87" s="63" t="str">
        <f t="shared" si="7"/>
        <v/>
      </c>
      <c r="H87" s="63" t="str">
        <f t="shared" si="7"/>
        <v/>
      </c>
      <c r="I87" s="63" t="str">
        <f t="shared" si="7"/>
        <v/>
      </c>
      <c r="J87" s="63" t="str">
        <f t="shared" si="7"/>
        <v/>
      </c>
      <c r="K87" s="63" t="str">
        <f t="shared" si="7"/>
        <v/>
      </c>
      <c r="L87" s="63" t="str">
        <f t="shared" si="7"/>
        <v/>
      </c>
      <c r="M87" s="63" t="str">
        <f t="shared" si="7"/>
        <v/>
      </c>
      <c r="N87" s="63" t="str">
        <f t="shared" si="7"/>
        <v/>
      </c>
      <c r="O87" s="90">
        <f t="shared" si="6"/>
        <v>0</v>
      </c>
      <c r="P87" s="21"/>
    </row>
    <row r="88" spans="1:16" x14ac:dyDescent="0.25">
      <c r="A88" s="79">
        <v>64</v>
      </c>
      <c r="B88" s="51"/>
      <c r="C88" s="52"/>
      <c r="D88" s="53"/>
      <c r="E88" s="53"/>
      <c r="F88" s="53"/>
      <c r="G88" s="63" t="str">
        <f t="shared" si="7"/>
        <v/>
      </c>
      <c r="H88" s="63" t="str">
        <f t="shared" si="7"/>
        <v/>
      </c>
      <c r="I88" s="63" t="str">
        <f t="shared" si="7"/>
        <v/>
      </c>
      <c r="J88" s="63" t="str">
        <f t="shared" si="7"/>
        <v/>
      </c>
      <c r="K88" s="63" t="str">
        <f t="shared" si="7"/>
        <v/>
      </c>
      <c r="L88" s="63" t="str">
        <f t="shared" si="7"/>
        <v/>
      </c>
      <c r="M88" s="63" t="str">
        <f t="shared" si="7"/>
        <v/>
      </c>
      <c r="N88" s="63" t="str">
        <f t="shared" si="7"/>
        <v/>
      </c>
      <c r="O88" s="90">
        <f t="shared" si="6"/>
        <v>0</v>
      </c>
      <c r="P88" s="21"/>
    </row>
    <row r="89" spans="1:16" x14ac:dyDescent="0.25">
      <c r="A89" s="79">
        <v>65</v>
      </c>
      <c r="B89" s="51"/>
      <c r="C89" s="52"/>
      <c r="D89" s="53"/>
      <c r="E89" s="53"/>
      <c r="F89" s="53"/>
      <c r="G89" s="63" t="str">
        <f t="shared" si="7"/>
        <v/>
      </c>
      <c r="H89" s="63" t="str">
        <f t="shared" si="7"/>
        <v/>
      </c>
      <c r="I89" s="63" t="str">
        <f t="shared" si="7"/>
        <v/>
      </c>
      <c r="J89" s="63" t="str">
        <f t="shared" si="7"/>
        <v/>
      </c>
      <c r="K89" s="63" t="str">
        <f t="shared" si="7"/>
        <v/>
      </c>
      <c r="L89" s="63" t="str">
        <f t="shared" si="7"/>
        <v/>
      </c>
      <c r="M89" s="63" t="str">
        <f t="shared" si="7"/>
        <v/>
      </c>
      <c r="N89" s="63" t="str">
        <f t="shared" ref="H89:N126" si="8">IF($E89="","",IF($E89=N$24,"X",""))</f>
        <v/>
      </c>
      <c r="O89" s="90">
        <f t="shared" ref="O89:O120" si="9">IF(OR($E89="",COUNTIF($G89:$N89,"X")=0),0,IF(NOT(ISERROR(FIND(";" &amp; $C$9 &amp; ";",";" &amp; valMDFree&amp;";"))),0,INDEX($G$23:$N$23,1,MATCH("X",$G89:$N89,0))))</f>
        <v>0</v>
      </c>
      <c r="P89" s="21"/>
    </row>
    <row r="90" spans="1:16" x14ac:dyDescent="0.25">
      <c r="A90" s="79">
        <v>66</v>
      </c>
      <c r="B90" s="51"/>
      <c r="C90" s="52"/>
      <c r="D90" s="53"/>
      <c r="E90" s="53"/>
      <c r="F90" s="53"/>
      <c r="G90" s="63" t="str">
        <f t="shared" ref="G90:G153" si="10">IF($E90="","",IF($E90=G$24,"X",""))</f>
        <v/>
      </c>
      <c r="H90" s="63" t="str">
        <f t="shared" si="8"/>
        <v/>
      </c>
      <c r="I90" s="63" t="str">
        <f t="shared" si="8"/>
        <v/>
      </c>
      <c r="J90" s="63" t="str">
        <f t="shared" si="8"/>
        <v/>
      </c>
      <c r="K90" s="63" t="str">
        <f t="shared" si="8"/>
        <v/>
      </c>
      <c r="L90" s="63" t="str">
        <f t="shared" si="8"/>
        <v/>
      </c>
      <c r="M90" s="63" t="str">
        <f t="shared" si="8"/>
        <v/>
      </c>
      <c r="N90" s="63" t="str">
        <f t="shared" si="8"/>
        <v/>
      </c>
      <c r="O90" s="90">
        <f t="shared" si="9"/>
        <v>0</v>
      </c>
      <c r="P90" s="21"/>
    </row>
    <row r="91" spans="1:16" x14ac:dyDescent="0.25">
      <c r="A91" s="79">
        <v>67</v>
      </c>
      <c r="B91" s="51"/>
      <c r="C91" s="52"/>
      <c r="D91" s="53"/>
      <c r="E91" s="53"/>
      <c r="F91" s="53"/>
      <c r="G91" s="63" t="str">
        <f t="shared" si="10"/>
        <v/>
      </c>
      <c r="H91" s="63" t="str">
        <f t="shared" si="8"/>
        <v/>
      </c>
      <c r="I91" s="63" t="str">
        <f t="shared" si="8"/>
        <v/>
      </c>
      <c r="J91" s="63" t="str">
        <f t="shared" si="8"/>
        <v/>
      </c>
      <c r="K91" s="63" t="str">
        <f t="shared" si="8"/>
        <v/>
      </c>
      <c r="L91" s="63" t="str">
        <f t="shared" si="8"/>
        <v/>
      </c>
      <c r="M91" s="63" t="str">
        <f t="shared" si="8"/>
        <v/>
      </c>
      <c r="N91" s="63" t="str">
        <f t="shared" si="8"/>
        <v/>
      </c>
      <c r="O91" s="90">
        <f t="shared" si="9"/>
        <v>0</v>
      </c>
      <c r="P91" s="21"/>
    </row>
    <row r="92" spans="1:16" x14ac:dyDescent="0.25">
      <c r="A92" s="79">
        <v>68</v>
      </c>
      <c r="B92" s="51"/>
      <c r="C92" s="52"/>
      <c r="D92" s="53"/>
      <c r="E92" s="53"/>
      <c r="F92" s="53"/>
      <c r="G92" s="63" t="str">
        <f t="shared" si="10"/>
        <v/>
      </c>
      <c r="H92" s="63" t="str">
        <f t="shared" si="8"/>
        <v/>
      </c>
      <c r="I92" s="63" t="str">
        <f t="shared" si="8"/>
        <v/>
      </c>
      <c r="J92" s="63" t="str">
        <f t="shared" si="8"/>
        <v/>
      </c>
      <c r="K92" s="63" t="str">
        <f t="shared" si="8"/>
        <v/>
      </c>
      <c r="L92" s="63" t="str">
        <f t="shared" si="8"/>
        <v/>
      </c>
      <c r="M92" s="63" t="str">
        <f t="shared" si="8"/>
        <v/>
      </c>
      <c r="N92" s="63" t="str">
        <f t="shared" si="8"/>
        <v/>
      </c>
      <c r="O92" s="90">
        <f t="shared" si="9"/>
        <v>0</v>
      </c>
      <c r="P92" s="21"/>
    </row>
    <row r="93" spans="1:16" x14ac:dyDescent="0.25">
      <c r="A93" s="79">
        <v>69</v>
      </c>
      <c r="B93" s="51"/>
      <c r="C93" s="52"/>
      <c r="D93" s="53"/>
      <c r="E93" s="53"/>
      <c r="F93" s="53"/>
      <c r="G93" s="63" t="str">
        <f t="shared" si="10"/>
        <v/>
      </c>
      <c r="H93" s="63" t="str">
        <f t="shared" si="8"/>
        <v/>
      </c>
      <c r="I93" s="63" t="str">
        <f t="shared" si="8"/>
        <v/>
      </c>
      <c r="J93" s="63" t="str">
        <f t="shared" si="8"/>
        <v/>
      </c>
      <c r="K93" s="63" t="str">
        <f t="shared" si="8"/>
        <v/>
      </c>
      <c r="L93" s="63" t="str">
        <f t="shared" si="8"/>
        <v/>
      </c>
      <c r="M93" s="63" t="str">
        <f t="shared" si="8"/>
        <v/>
      </c>
      <c r="N93" s="63" t="str">
        <f t="shared" si="8"/>
        <v/>
      </c>
      <c r="O93" s="90">
        <f t="shared" si="9"/>
        <v>0</v>
      </c>
      <c r="P93" s="21"/>
    </row>
    <row r="94" spans="1:16" x14ac:dyDescent="0.25">
      <c r="A94" s="79">
        <v>70</v>
      </c>
      <c r="B94" s="51"/>
      <c r="C94" s="52"/>
      <c r="D94" s="53"/>
      <c r="E94" s="53"/>
      <c r="F94" s="53"/>
      <c r="G94" s="63" t="str">
        <f t="shared" si="10"/>
        <v/>
      </c>
      <c r="H94" s="63" t="str">
        <f t="shared" si="8"/>
        <v/>
      </c>
      <c r="I94" s="63" t="str">
        <f t="shared" si="8"/>
        <v/>
      </c>
      <c r="J94" s="63" t="str">
        <f t="shared" si="8"/>
        <v/>
      </c>
      <c r="K94" s="63" t="str">
        <f t="shared" si="8"/>
        <v/>
      </c>
      <c r="L94" s="63" t="str">
        <f t="shared" si="8"/>
        <v/>
      </c>
      <c r="M94" s="63" t="str">
        <f t="shared" si="8"/>
        <v/>
      </c>
      <c r="N94" s="63" t="str">
        <f t="shared" si="8"/>
        <v/>
      </c>
      <c r="O94" s="90">
        <f t="shared" si="9"/>
        <v>0</v>
      </c>
      <c r="P94" s="21"/>
    </row>
    <row r="95" spans="1:16" x14ac:dyDescent="0.25">
      <c r="A95" s="79">
        <v>71</v>
      </c>
      <c r="B95" s="51"/>
      <c r="C95" s="52"/>
      <c r="D95" s="53"/>
      <c r="E95" s="53"/>
      <c r="F95" s="53"/>
      <c r="G95" s="63" t="str">
        <f t="shared" si="10"/>
        <v/>
      </c>
      <c r="H95" s="63" t="str">
        <f t="shared" si="8"/>
        <v/>
      </c>
      <c r="I95" s="63" t="str">
        <f t="shared" si="8"/>
        <v/>
      </c>
      <c r="J95" s="63" t="str">
        <f t="shared" si="8"/>
        <v/>
      </c>
      <c r="K95" s="63" t="str">
        <f t="shared" si="8"/>
        <v/>
      </c>
      <c r="L95" s="63" t="str">
        <f t="shared" si="8"/>
        <v/>
      </c>
      <c r="M95" s="63" t="str">
        <f t="shared" si="8"/>
        <v/>
      </c>
      <c r="N95" s="63" t="str">
        <f t="shared" si="8"/>
        <v/>
      </c>
      <c r="O95" s="90">
        <f t="shared" si="9"/>
        <v>0</v>
      </c>
      <c r="P95" s="21"/>
    </row>
    <row r="96" spans="1:16" x14ac:dyDescent="0.25">
      <c r="A96" s="79">
        <v>72</v>
      </c>
      <c r="B96" s="51"/>
      <c r="C96" s="52"/>
      <c r="D96" s="53"/>
      <c r="E96" s="53"/>
      <c r="F96" s="53"/>
      <c r="G96" s="63" t="str">
        <f t="shared" si="10"/>
        <v/>
      </c>
      <c r="H96" s="63" t="str">
        <f t="shared" si="8"/>
        <v/>
      </c>
      <c r="I96" s="63" t="str">
        <f t="shared" si="8"/>
        <v/>
      </c>
      <c r="J96" s="63" t="str">
        <f t="shared" si="8"/>
        <v/>
      </c>
      <c r="K96" s="63" t="str">
        <f t="shared" si="8"/>
        <v/>
      </c>
      <c r="L96" s="63" t="str">
        <f t="shared" si="8"/>
        <v/>
      </c>
      <c r="M96" s="63" t="str">
        <f t="shared" si="8"/>
        <v/>
      </c>
      <c r="N96" s="63" t="str">
        <f t="shared" si="8"/>
        <v/>
      </c>
      <c r="O96" s="90">
        <f t="shared" si="9"/>
        <v>0</v>
      </c>
      <c r="P96" s="21"/>
    </row>
    <row r="97" spans="1:16" x14ac:dyDescent="0.25">
      <c r="A97" s="79">
        <v>73</v>
      </c>
      <c r="B97" s="51"/>
      <c r="C97" s="52"/>
      <c r="D97" s="53"/>
      <c r="E97" s="53"/>
      <c r="F97" s="53"/>
      <c r="G97" s="63" t="str">
        <f t="shared" si="10"/>
        <v/>
      </c>
      <c r="H97" s="63" t="str">
        <f t="shared" si="8"/>
        <v/>
      </c>
      <c r="I97" s="63" t="str">
        <f t="shared" si="8"/>
        <v/>
      </c>
      <c r="J97" s="63" t="str">
        <f t="shared" si="8"/>
        <v/>
      </c>
      <c r="K97" s="63" t="str">
        <f t="shared" si="8"/>
        <v/>
      </c>
      <c r="L97" s="63" t="str">
        <f t="shared" si="8"/>
        <v/>
      </c>
      <c r="M97" s="63" t="str">
        <f t="shared" si="8"/>
        <v/>
      </c>
      <c r="N97" s="63" t="str">
        <f t="shared" si="8"/>
        <v/>
      </c>
      <c r="O97" s="90">
        <f t="shared" si="9"/>
        <v>0</v>
      </c>
      <c r="P97" s="21"/>
    </row>
    <row r="98" spans="1:16" x14ac:dyDescent="0.25">
      <c r="A98" s="79">
        <v>74</v>
      </c>
      <c r="B98" s="51"/>
      <c r="C98" s="52"/>
      <c r="D98" s="53"/>
      <c r="E98" s="53"/>
      <c r="F98" s="53"/>
      <c r="G98" s="63" t="str">
        <f t="shared" si="10"/>
        <v/>
      </c>
      <c r="H98" s="63" t="str">
        <f t="shared" si="8"/>
        <v/>
      </c>
      <c r="I98" s="63" t="str">
        <f t="shared" si="8"/>
        <v/>
      </c>
      <c r="J98" s="63" t="str">
        <f t="shared" si="8"/>
        <v/>
      </c>
      <c r="K98" s="63" t="str">
        <f t="shared" si="8"/>
        <v/>
      </c>
      <c r="L98" s="63" t="str">
        <f t="shared" si="8"/>
        <v/>
      </c>
      <c r="M98" s="63" t="str">
        <f t="shared" si="8"/>
        <v/>
      </c>
      <c r="N98" s="63" t="str">
        <f t="shared" si="8"/>
        <v/>
      </c>
      <c r="O98" s="90">
        <f t="shared" si="9"/>
        <v>0</v>
      </c>
      <c r="P98" s="21"/>
    </row>
    <row r="99" spans="1:16" x14ac:dyDescent="0.25">
      <c r="A99" s="79">
        <v>75</v>
      </c>
      <c r="B99" s="51"/>
      <c r="C99" s="52"/>
      <c r="D99" s="53"/>
      <c r="E99" s="53"/>
      <c r="F99" s="53"/>
      <c r="G99" s="63" t="str">
        <f t="shared" si="10"/>
        <v/>
      </c>
      <c r="H99" s="63" t="str">
        <f t="shared" si="8"/>
        <v/>
      </c>
      <c r="I99" s="63" t="str">
        <f t="shared" si="8"/>
        <v/>
      </c>
      <c r="J99" s="63" t="str">
        <f t="shared" si="8"/>
        <v/>
      </c>
      <c r="K99" s="63" t="str">
        <f t="shared" si="8"/>
        <v/>
      </c>
      <c r="L99" s="63" t="str">
        <f t="shared" si="8"/>
        <v/>
      </c>
      <c r="M99" s="63" t="str">
        <f t="shared" si="8"/>
        <v/>
      </c>
      <c r="N99" s="63" t="str">
        <f t="shared" si="8"/>
        <v/>
      </c>
      <c r="O99" s="90">
        <f t="shared" si="9"/>
        <v>0</v>
      </c>
      <c r="P99" s="21"/>
    </row>
    <row r="100" spans="1:16" x14ac:dyDescent="0.25">
      <c r="A100" s="79">
        <v>76</v>
      </c>
      <c r="B100" s="51"/>
      <c r="C100" s="52"/>
      <c r="D100" s="53"/>
      <c r="E100" s="53"/>
      <c r="F100" s="53"/>
      <c r="G100" s="63" t="str">
        <f t="shared" si="10"/>
        <v/>
      </c>
      <c r="H100" s="63" t="str">
        <f t="shared" si="8"/>
        <v/>
      </c>
      <c r="I100" s="63" t="str">
        <f t="shared" si="8"/>
        <v/>
      </c>
      <c r="J100" s="63" t="str">
        <f t="shared" si="8"/>
        <v/>
      </c>
      <c r="K100" s="63" t="str">
        <f t="shared" si="8"/>
        <v/>
      </c>
      <c r="L100" s="63" t="str">
        <f t="shared" si="8"/>
        <v/>
      </c>
      <c r="M100" s="63" t="str">
        <f t="shared" si="8"/>
        <v/>
      </c>
      <c r="N100" s="63" t="str">
        <f t="shared" si="8"/>
        <v/>
      </c>
      <c r="O100" s="90">
        <f t="shared" si="9"/>
        <v>0</v>
      </c>
      <c r="P100" s="21"/>
    </row>
    <row r="101" spans="1:16" x14ac:dyDescent="0.25">
      <c r="A101" s="79">
        <v>77</v>
      </c>
      <c r="B101" s="51"/>
      <c r="C101" s="52"/>
      <c r="D101" s="53"/>
      <c r="E101" s="53"/>
      <c r="F101" s="53"/>
      <c r="G101" s="63" t="str">
        <f t="shared" si="10"/>
        <v/>
      </c>
      <c r="H101" s="63" t="str">
        <f t="shared" si="8"/>
        <v/>
      </c>
      <c r="I101" s="63" t="str">
        <f t="shared" si="8"/>
        <v/>
      </c>
      <c r="J101" s="63" t="str">
        <f t="shared" si="8"/>
        <v/>
      </c>
      <c r="K101" s="63" t="str">
        <f t="shared" si="8"/>
        <v/>
      </c>
      <c r="L101" s="63" t="str">
        <f t="shared" si="8"/>
        <v/>
      </c>
      <c r="M101" s="63" t="str">
        <f t="shared" si="8"/>
        <v/>
      </c>
      <c r="N101" s="63" t="str">
        <f t="shared" si="8"/>
        <v/>
      </c>
      <c r="O101" s="90">
        <f t="shared" si="9"/>
        <v>0</v>
      </c>
      <c r="P101" s="21"/>
    </row>
    <row r="102" spans="1:16" x14ac:dyDescent="0.25">
      <c r="A102" s="79">
        <v>78</v>
      </c>
      <c r="B102" s="51"/>
      <c r="C102" s="52"/>
      <c r="D102" s="53"/>
      <c r="E102" s="53"/>
      <c r="F102" s="53"/>
      <c r="G102" s="63" t="str">
        <f t="shared" si="10"/>
        <v/>
      </c>
      <c r="H102" s="63" t="str">
        <f t="shared" si="8"/>
        <v/>
      </c>
      <c r="I102" s="63" t="str">
        <f t="shared" si="8"/>
        <v/>
      </c>
      <c r="J102" s="63" t="str">
        <f t="shared" si="8"/>
        <v/>
      </c>
      <c r="K102" s="63" t="str">
        <f t="shared" si="8"/>
        <v/>
      </c>
      <c r="L102" s="63" t="str">
        <f t="shared" si="8"/>
        <v/>
      </c>
      <c r="M102" s="63" t="str">
        <f t="shared" si="8"/>
        <v/>
      </c>
      <c r="N102" s="63" t="str">
        <f t="shared" si="8"/>
        <v/>
      </c>
      <c r="O102" s="90">
        <f t="shared" si="9"/>
        <v>0</v>
      </c>
      <c r="P102" s="21"/>
    </row>
    <row r="103" spans="1:16" x14ac:dyDescent="0.25">
      <c r="A103" s="79">
        <v>79</v>
      </c>
      <c r="B103" s="51"/>
      <c r="C103" s="52"/>
      <c r="D103" s="53"/>
      <c r="E103" s="53"/>
      <c r="F103" s="53"/>
      <c r="G103" s="63" t="str">
        <f t="shared" si="10"/>
        <v/>
      </c>
      <c r="H103" s="63" t="str">
        <f t="shared" si="8"/>
        <v/>
      </c>
      <c r="I103" s="63" t="str">
        <f t="shared" si="8"/>
        <v/>
      </c>
      <c r="J103" s="63" t="str">
        <f t="shared" si="8"/>
        <v/>
      </c>
      <c r="K103" s="63" t="str">
        <f t="shared" si="8"/>
        <v/>
      </c>
      <c r="L103" s="63" t="str">
        <f t="shared" si="8"/>
        <v/>
      </c>
      <c r="M103" s="63" t="str">
        <f t="shared" si="8"/>
        <v/>
      </c>
      <c r="N103" s="63" t="str">
        <f t="shared" si="8"/>
        <v/>
      </c>
      <c r="O103" s="90">
        <f t="shared" si="9"/>
        <v>0</v>
      </c>
      <c r="P103" s="21"/>
    </row>
    <row r="104" spans="1:16" x14ac:dyDescent="0.25">
      <c r="A104" s="79">
        <v>80</v>
      </c>
      <c r="B104" s="51"/>
      <c r="C104" s="52"/>
      <c r="D104" s="53"/>
      <c r="E104" s="53"/>
      <c r="F104" s="53"/>
      <c r="G104" s="63" t="str">
        <f t="shared" si="10"/>
        <v/>
      </c>
      <c r="H104" s="63" t="str">
        <f t="shared" si="8"/>
        <v/>
      </c>
      <c r="I104" s="63" t="str">
        <f t="shared" si="8"/>
        <v/>
      </c>
      <c r="J104" s="63" t="str">
        <f t="shared" si="8"/>
        <v/>
      </c>
      <c r="K104" s="63" t="str">
        <f t="shared" si="8"/>
        <v/>
      </c>
      <c r="L104" s="63" t="str">
        <f t="shared" si="8"/>
        <v/>
      </c>
      <c r="M104" s="63" t="str">
        <f t="shared" si="8"/>
        <v/>
      </c>
      <c r="N104" s="63" t="str">
        <f t="shared" si="8"/>
        <v/>
      </c>
      <c r="O104" s="90">
        <f t="shared" si="9"/>
        <v>0</v>
      </c>
      <c r="P104" s="21"/>
    </row>
    <row r="105" spans="1:16" x14ac:dyDescent="0.25">
      <c r="A105" s="79">
        <v>81</v>
      </c>
      <c r="B105" s="51"/>
      <c r="C105" s="52"/>
      <c r="D105" s="53"/>
      <c r="E105" s="53"/>
      <c r="F105" s="53"/>
      <c r="G105" s="63" t="str">
        <f t="shared" si="10"/>
        <v/>
      </c>
      <c r="H105" s="63" t="str">
        <f t="shared" si="8"/>
        <v/>
      </c>
      <c r="I105" s="63" t="str">
        <f t="shared" si="8"/>
        <v/>
      </c>
      <c r="J105" s="63" t="str">
        <f t="shared" si="8"/>
        <v/>
      </c>
      <c r="K105" s="63" t="str">
        <f t="shared" si="8"/>
        <v/>
      </c>
      <c r="L105" s="63" t="str">
        <f t="shared" si="8"/>
        <v/>
      </c>
      <c r="M105" s="63" t="str">
        <f t="shared" si="8"/>
        <v/>
      </c>
      <c r="N105" s="63" t="str">
        <f t="shared" si="8"/>
        <v/>
      </c>
      <c r="O105" s="90">
        <f t="shared" si="9"/>
        <v>0</v>
      </c>
      <c r="P105" s="21"/>
    </row>
    <row r="106" spans="1:16" x14ac:dyDescent="0.25">
      <c r="A106" s="79">
        <v>82</v>
      </c>
      <c r="B106" s="51"/>
      <c r="C106" s="52"/>
      <c r="D106" s="53"/>
      <c r="E106" s="53"/>
      <c r="F106" s="53"/>
      <c r="G106" s="63" t="str">
        <f t="shared" si="10"/>
        <v/>
      </c>
      <c r="H106" s="63" t="str">
        <f t="shared" si="8"/>
        <v/>
      </c>
      <c r="I106" s="63" t="str">
        <f t="shared" si="8"/>
        <v/>
      </c>
      <c r="J106" s="63" t="str">
        <f t="shared" si="8"/>
        <v/>
      </c>
      <c r="K106" s="63" t="str">
        <f t="shared" si="8"/>
        <v/>
      </c>
      <c r="L106" s="63" t="str">
        <f t="shared" si="8"/>
        <v/>
      </c>
      <c r="M106" s="63" t="str">
        <f t="shared" si="8"/>
        <v/>
      </c>
      <c r="N106" s="63" t="str">
        <f t="shared" si="8"/>
        <v/>
      </c>
      <c r="O106" s="90">
        <f t="shared" si="9"/>
        <v>0</v>
      </c>
      <c r="P106" s="21"/>
    </row>
    <row r="107" spans="1:16" x14ac:dyDescent="0.25">
      <c r="A107" s="79">
        <v>83</v>
      </c>
      <c r="B107" s="51"/>
      <c r="C107" s="52"/>
      <c r="D107" s="53"/>
      <c r="E107" s="53"/>
      <c r="F107" s="53"/>
      <c r="G107" s="63" t="str">
        <f t="shared" si="10"/>
        <v/>
      </c>
      <c r="H107" s="63" t="str">
        <f t="shared" si="8"/>
        <v/>
      </c>
      <c r="I107" s="63" t="str">
        <f t="shared" si="8"/>
        <v/>
      </c>
      <c r="J107" s="63" t="str">
        <f t="shared" si="8"/>
        <v/>
      </c>
      <c r="K107" s="63" t="str">
        <f t="shared" si="8"/>
        <v/>
      </c>
      <c r="L107" s="63" t="str">
        <f t="shared" si="8"/>
        <v/>
      </c>
      <c r="M107" s="63" t="str">
        <f t="shared" si="8"/>
        <v/>
      </c>
      <c r="N107" s="63" t="str">
        <f t="shared" si="8"/>
        <v/>
      </c>
      <c r="O107" s="90">
        <f t="shared" si="9"/>
        <v>0</v>
      </c>
      <c r="P107" s="21"/>
    </row>
    <row r="108" spans="1:16" x14ac:dyDescent="0.25">
      <c r="A108" s="79">
        <v>84</v>
      </c>
      <c r="B108" s="51"/>
      <c r="C108" s="52"/>
      <c r="D108" s="53"/>
      <c r="E108" s="53"/>
      <c r="F108" s="53"/>
      <c r="G108" s="63" t="str">
        <f t="shared" si="10"/>
        <v/>
      </c>
      <c r="H108" s="63" t="str">
        <f t="shared" si="8"/>
        <v/>
      </c>
      <c r="I108" s="63" t="str">
        <f t="shared" si="8"/>
        <v/>
      </c>
      <c r="J108" s="63" t="str">
        <f t="shared" si="8"/>
        <v/>
      </c>
      <c r="K108" s="63" t="str">
        <f t="shared" si="8"/>
        <v/>
      </c>
      <c r="L108" s="63" t="str">
        <f t="shared" si="8"/>
        <v/>
      </c>
      <c r="M108" s="63" t="str">
        <f t="shared" si="8"/>
        <v/>
      </c>
      <c r="N108" s="63" t="str">
        <f t="shared" si="8"/>
        <v/>
      </c>
      <c r="O108" s="90">
        <f t="shared" si="9"/>
        <v>0</v>
      </c>
      <c r="P108" s="21"/>
    </row>
    <row r="109" spans="1:16" x14ac:dyDescent="0.25">
      <c r="A109" s="79">
        <v>85</v>
      </c>
      <c r="B109" s="51"/>
      <c r="C109" s="52"/>
      <c r="D109" s="53"/>
      <c r="E109" s="53"/>
      <c r="F109" s="53"/>
      <c r="G109" s="63" t="str">
        <f t="shared" si="10"/>
        <v/>
      </c>
      <c r="H109" s="63" t="str">
        <f t="shared" si="8"/>
        <v/>
      </c>
      <c r="I109" s="63" t="str">
        <f t="shared" si="8"/>
        <v/>
      </c>
      <c r="J109" s="63" t="str">
        <f t="shared" si="8"/>
        <v/>
      </c>
      <c r="K109" s="63" t="str">
        <f t="shared" si="8"/>
        <v/>
      </c>
      <c r="L109" s="63" t="str">
        <f t="shared" si="8"/>
        <v/>
      </c>
      <c r="M109" s="63" t="str">
        <f t="shared" si="8"/>
        <v/>
      </c>
      <c r="N109" s="63" t="str">
        <f t="shared" si="8"/>
        <v/>
      </c>
      <c r="O109" s="90">
        <f t="shared" si="9"/>
        <v>0</v>
      </c>
      <c r="P109" s="21"/>
    </row>
    <row r="110" spans="1:16" x14ac:dyDescent="0.25">
      <c r="A110" s="79">
        <v>86</v>
      </c>
      <c r="B110" s="51"/>
      <c r="C110" s="52"/>
      <c r="D110" s="53"/>
      <c r="E110" s="53"/>
      <c r="F110" s="53"/>
      <c r="G110" s="63" t="str">
        <f t="shared" si="10"/>
        <v/>
      </c>
      <c r="H110" s="63" t="str">
        <f t="shared" si="8"/>
        <v/>
      </c>
      <c r="I110" s="63" t="str">
        <f t="shared" si="8"/>
        <v/>
      </c>
      <c r="J110" s="63" t="str">
        <f t="shared" si="8"/>
        <v/>
      </c>
      <c r="K110" s="63" t="str">
        <f t="shared" si="8"/>
        <v/>
      </c>
      <c r="L110" s="63" t="str">
        <f t="shared" si="8"/>
        <v/>
      </c>
      <c r="M110" s="63" t="str">
        <f t="shared" si="8"/>
        <v/>
      </c>
      <c r="N110" s="63" t="str">
        <f t="shared" si="8"/>
        <v/>
      </c>
      <c r="O110" s="90">
        <f t="shared" si="9"/>
        <v>0</v>
      </c>
      <c r="P110" s="21"/>
    </row>
    <row r="111" spans="1:16" x14ac:dyDescent="0.25">
      <c r="A111" s="79">
        <v>87</v>
      </c>
      <c r="B111" s="51"/>
      <c r="C111" s="52"/>
      <c r="D111" s="53"/>
      <c r="E111" s="53"/>
      <c r="F111" s="53"/>
      <c r="G111" s="63" t="str">
        <f t="shared" si="10"/>
        <v/>
      </c>
      <c r="H111" s="63" t="str">
        <f t="shared" si="8"/>
        <v/>
      </c>
      <c r="I111" s="63" t="str">
        <f t="shared" si="8"/>
        <v/>
      </c>
      <c r="J111" s="63" t="str">
        <f t="shared" si="8"/>
        <v/>
      </c>
      <c r="K111" s="63" t="str">
        <f t="shared" si="8"/>
        <v/>
      </c>
      <c r="L111" s="63" t="str">
        <f t="shared" si="8"/>
        <v/>
      </c>
      <c r="M111" s="63" t="str">
        <f t="shared" si="8"/>
        <v/>
      </c>
      <c r="N111" s="63" t="str">
        <f t="shared" si="8"/>
        <v/>
      </c>
      <c r="O111" s="90">
        <f t="shared" si="9"/>
        <v>0</v>
      </c>
      <c r="P111" s="21"/>
    </row>
    <row r="112" spans="1:16" x14ac:dyDescent="0.25">
      <c r="A112" s="79">
        <v>88</v>
      </c>
      <c r="B112" s="51"/>
      <c r="C112" s="52"/>
      <c r="D112" s="53"/>
      <c r="E112" s="53"/>
      <c r="F112" s="53"/>
      <c r="G112" s="63" t="str">
        <f t="shared" si="10"/>
        <v/>
      </c>
      <c r="H112" s="63" t="str">
        <f t="shared" si="8"/>
        <v/>
      </c>
      <c r="I112" s="63" t="str">
        <f t="shared" si="8"/>
        <v/>
      </c>
      <c r="J112" s="63" t="str">
        <f t="shared" si="8"/>
        <v/>
      </c>
      <c r="K112" s="63" t="str">
        <f t="shared" si="8"/>
        <v/>
      </c>
      <c r="L112" s="63" t="str">
        <f t="shared" si="8"/>
        <v/>
      </c>
      <c r="M112" s="63" t="str">
        <f t="shared" si="8"/>
        <v/>
      </c>
      <c r="N112" s="63" t="str">
        <f t="shared" si="8"/>
        <v/>
      </c>
      <c r="O112" s="90">
        <f t="shared" si="9"/>
        <v>0</v>
      </c>
      <c r="P112" s="21"/>
    </row>
    <row r="113" spans="1:16" x14ac:dyDescent="0.25">
      <c r="A113" s="79">
        <v>89</v>
      </c>
      <c r="B113" s="51"/>
      <c r="C113" s="52"/>
      <c r="D113" s="53"/>
      <c r="E113" s="53"/>
      <c r="F113" s="53"/>
      <c r="G113" s="63" t="str">
        <f t="shared" si="10"/>
        <v/>
      </c>
      <c r="H113" s="63" t="str">
        <f t="shared" si="8"/>
        <v/>
      </c>
      <c r="I113" s="63" t="str">
        <f t="shared" si="8"/>
        <v/>
      </c>
      <c r="J113" s="63" t="str">
        <f t="shared" si="8"/>
        <v/>
      </c>
      <c r="K113" s="63" t="str">
        <f t="shared" si="8"/>
        <v/>
      </c>
      <c r="L113" s="63" t="str">
        <f t="shared" si="8"/>
        <v/>
      </c>
      <c r="M113" s="63" t="str">
        <f t="shared" si="8"/>
        <v/>
      </c>
      <c r="N113" s="63" t="str">
        <f t="shared" si="8"/>
        <v/>
      </c>
      <c r="O113" s="90">
        <f t="shared" si="9"/>
        <v>0</v>
      </c>
      <c r="P113" s="21"/>
    </row>
    <row r="114" spans="1:16" x14ac:dyDescent="0.25">
      <c r="A114" s="79">
        <v>90</v>
      </c>
      <c r="B114" s="51"/>
      <c r="C114" s="52"/>
      <c r="D114" s="53"/>
      <c r="E114" s="53"/>
      <c r="F114" s="53"/>
      <c r="G114" s="63" t="str">
        <f t="shared" si="10"/>
        <v/>
      </c>
      <c r="H114" s="63" t="str">
        <f t="shared" si="8"/>
        <v/>
      </c>
      <c r="I114" s="63" t="str">
        <f t="shared" si="8"/>
        <v/>
      </c>
      <c r="J114" s="63" t="str">
        <f t="shared" si="8"/>
        <v/>
      </c>
      <c r="K114" s="63" t="str">
        <f t="shared" si="8"/>
        <v/>
      </c>
      <c r="L114" s="63" t="str">
        <f t="shared" si="8"/>
        <v/>
      </c>
      <c r="M114" s="63" t="str">
        <f t="shared" si="8"/>
        <v/>
      </c>
      <c r="N114" s="63" t="str">
        <f t="shared" si="8"/>
        <v/>
      </c>
      <c r="O114" s="90">
        <f t="shared" si="9"/>
        <v>0</v>
      </c>
      <c r="P114" s="21"/>
    </row>
    <row r="115" spans="1:16" x14ac:dyDescent="0.25">
      <c r="A115" s="79">
        <v>91</v>
      </c>
      <c r="B115" s="51"/>
      <c r="C115" s="52"/>
      <c r="D115" s="53"/>
      <c r="E115" s="53"/>
      <c r="F115" s="53"/>
      <c r="G115" s="63" t="str">
        <f t="shared" si="10"/>
        <v/>
      </c>
      <c r="H115" s="63" t="str">
        <f t="shared" si="8"/>
        <v/>
      </c>
      <c r="I115" s="63" t="str">
        <f t="shared" si="8"/>
        <v/>
      </c>
      <c r="J115" s="63" t="str">
        <f t="shared" si="8"/>
        <v/>
      </c>
      <c r="K115" s="63" t="str">
        <f t="shared" si="8"/>
        <v/>
      </c>
      <c r="L115" s="63" t="str">
        <f t="shared" si="8"/>
        <v/>
      </c>
      <c r="M115" s="63" t="str">
        <f t="shared" si="8"/>
        <v/>
      </c>
      <c r="N115" s="63" t="str">
        <f t="shared" si="8"/>
        <v/>
      </c>
      <c r="O115" s="90">
        <f t="shared" si="9"/>
        <v>0</v>
      </c>
      <c r="P115" s="21"/>
    </row>
    <row r="116" spans="1:16" x14ac:dyDescent="0.25">
      <c r="A116" s="79">
        <v>92</v>
      </c>
      <c r="B116" s="51"/>
      <c r="C116" s="52"/>
      <c r="D116" s="53"/>
      <c r="E116" s="53"/>
      <c r="F116" s="53"/>
      <c r="G116" s="63" t="str">
        <f t="shared" si="10"/>
        <v/>
      </c>
      <c r="H116" s="63" t="str">
        <f t="shared" si="8"/>
        <v/>
      </c>
      <c r="I116" s="63" t="str">
        <f t="shared" si="8"/>
        <v/>
      </c>
      <c r="J116" s="63" t="str">
        <f t="shared" si="8"/>
        <v/>
      </c>
      <c r="K116" s="63" t="str">
        <f t="shared" si="8"/>
        <v/>
      </c>
      <c r="L116" s="63" t="str">
        <f t="shared" si="8"/>
        <v/>
      </c>
      <c r="M116" s="63" t="str">
        <f t="shared" si="8"/>
        <v/>
      </c>
      <c r="N116" s="63" t="str">
        <f t="shared" si="8"/>
        <v/>
      </c>
      <c r="O116" s="90">
        <f t="shared" si="9"/>
        <v>0</v>
      </c>
      <c r="P116" s="21"/>
    </row>
    <row r="117" spans="1:16" x14ac:dyDescent="0.25">
      <c r="A117" s="79">
        <v>93</v>
      </c>
      <c r="B117" s="51"/>
      <c r="C117" s="52"/>
      <c r="D117" s="53"/>
      <c r="E117" s="53"/>
      <c r="F117" s="53"/>
      <c r="G117" s="63" t="str">
        <f t="shared" si="10"/>
        <v/>
      </c>
      <c r="H117" s="63" t="str">
        <f t="shared" si="8"/>
        <v/>
      </c>
      <c r="I117" s="63" t="str">
        <f t="shared" si="8"/>
        <v/>
      </c>
      <c r="J117" s="63" t="str">
        <f t="shared" si="8"/>
        <v/>
      </c>
      <c r="K117" s="63" t="str">
        <f t="shared" si="8"/>
        <v/>
      </c>
      <c r="L117" s="63" t="str">
        <f t="shared" si="8"/>
        <v/>
      </c>
      <c r="M117" s="63" t="str">
        <f t="shared" si="8"/>
        <v/>
      </c>
      <c r="N117" s="63" t="str">
        <f t="shared" si="8"/>
        <v/>
      </c>
      <c r="O117" s="90">
        <f t="shared" si="9"/>
        <v>0</v>
      </c>
      <c r="P117" s="21"/>
    </row>
    <row r="118" spans="1:16" x14ac:dyDescent="0.25">
      <c r="A118" s="79">
        <v>94</v>
      </c>
      <c r="B118" s="51"/>
      <c r="C118" s="52"/>
      <c r="D118" s="53"/>
      <c r="E118" s="53"/>
      <c r="F118" s="53"/>
      <c r="G118" s="63" t="str">
        <f t="shared" si="10"/>
        <v/>
      </c>
      <c r="H118" s="63" t="str">
        <f t="shared" si="8"/>
        <v/>
      </c>
      <c r="I118" s="63" t="str">
        <f t="shared" si="8"/>
        <v/>
      </c>
      <c r="J118" s="63" t="str">
        <f t="shared" si="8"/>
        <v/>
      </c>
      <c r="K118" s="63" t="str">
        <f t="shared" si="8"/>
        <v/>
      </c>
      <c r="L118" s="63" t="str">
        <f t="shared" si="8"/>
        <v/>
      </c>
      <c r="M118" s="63" t="str">
        <f t="shared" si="8"/>
        <v/>
      </c>
      <c r="N118" s="63" t="str">
        <f t="shared" si="8"/>
        <v/>
      </c>
      <c r="O118" s="90">
        <f t="shared" si="9"/>
        <v>0</v>
      </c>
      <c r="P118" s="21"/>
    </row>
    <row r="119" spans="1:16" x14ac:dyDescent="0.25">
      <c r="A119" s="79">
        <v>95</v>
      </c>
      <c r="B119" s="51"/>
      <c r="C119" s="52"/>
      <c r="D119" s="53"/>
      <c r="E119" s="53"/>
      <c r="F119" s="53"/>
      <c r="G119" s="63" t="str">
        <f t="shared" si="10"/>
        <v/>
      </c>
      <c r="H119" s="63" t="str">
        <f t="shared" si="8"/>
        <v/>
      </c>
      <c r="I119" s="63" t="str">
        <f t="shared" si="8"/>
        <v/>
      </c>
      <c r="J119" s="63" t="str">
        <f t="shared" si="8"/>
        <v/>
      </c>
      <c r="K119" s="63" t="str">
        <f t="shared" si="8"/>
        <v/>
      </c>
      <c r="L119" s="63" t="str">
        <f t="shared" si="8"/>
        <v/>
      </c>
      <c r="M119" s="63" t="str">
        <f t="shared" si="8"/>
        <v/>
      </c>
      <c r="N119" s="63" t="str">
        <f t="shared" si="8"/>
        <v/>
      </c>
      <c r="O119" s="90">
        <f t="shared" si="9"/>
        <v>0</v>
      </c>
      <c r="P119" s="21"/>
    </row>
    <row r="120" spans="1:16" x14ac:dyDescent="0.25">
      <c r="A120" s="79">
        <v>96</v>
      </c>
      <c r="B120" s="51"/>
      <c r="C120" s="52"/>
      <c r="D120" s="53"/>
      <c r="E120" s="53"/>
      <c r="F120" s="53"/>
      <c r="G120" s="63" t="str">
        <f t="shared" si="10"/>
        <v/>
      </c>
      <c r="H120" s="63" t="str">
        <f t="shared" si="8"/>
        <v/>
      </c>
      <c r="I120" s="63" t="str">
        <f t="shared" si="8"/>
        <v/>
      </c>
      <c r="J120" s="63" t="str">
        <f t="shared" si="8"/>
        <v/>
      </c>
      <c r="K120" s="63" t="str">
        <f t="shared" si="8"/>
        <v/>
      </c>
      <c r="L120" s="63" t="str">
        <f t="shared" si="8"/>
        <v/>
      </c>
      <c r="M120" s="63" t="str">
        <f t="shared" si="8"/>
        <v/>
      </c>
      <c r="N120" s="63" t="str">
        <f t="shared" si="8"/>
        <v/>
      </c>
      <c r="O120" s="90">
        <f t="shared" si="9"/>
        <v>0</v>
      </c>
      <c r="P120" s="21"/>
    </row>
    <row r="121" spans="1:16" x14ac:dyDescent="0.25">
      <c r="A121" s="79">
        <v>97</v>
      </c>
      <c r="B121" s="51"/>
      <c r="C121" s="52"/>
      <c r="D121" s="53"/>
      <c r="E121" s="53"/>
      <c r="F121" s="53"/>
      <c r="G121" s="63" t="str">
        <f t="shared" si="10"/>
        <v/>
      </c>
      <c r="H121" s="63" t="str">
        <f t="shared" si="8"/>
        <v/>
      </c>
      <c r="I121" s="63" t="str">
        <f t="shared" si="8"/>
        <v/>
      </c>
      <c r="J121" s="63" t="str">
        <f t="shared" si="8"/>
        <v/>
      </c>
      <c r="K121" s="63" t="str">
        <f t="shared" si="8"/>
        <v/>
      </c>
      <c r="L121" s="63" t="str">
        <f t="shared" si="8"/>
        <v/>
      </c>
      <c r="M121" s="63" t="str">
        <f t="shared" si="8"/>
        <v/>
      </c>
      <c r="N121" s="63" t="str">
        <f t="shared" si="8"/>
        <v/>
      </c>
      <c r="O121" s="90">
        <f t="shared" ref="O121:O152" si="11">IF(OR($E121="",COUNTIF($G121:$N121,"X")=0),0,IF(NOT(ISERROR(FIND(";" &amp; $C$9 &amp; ";",";" &amp; valMDFree&amp;";"))),0,INDEX($G$23:$N$23,1,MATCH("X",$G121:$N121,0))))</f>
        <v>0</v>
      </c>
      <c r="P121" s="21"/>
    </row>
    <row r="122" spans="1:16" x14ac:dyDescent="0.25">
      <c r="A122" s="79">
        <v>98</v>
      </c>
      <c r="B122" s="51"/>
      <c r="C122" s="52"/>
      <c r="D122" s="53"/>
      <c r="E122" s="53"/>
      <c r="F122" s="53"/>
      <c r="G122" s="63" t="str">
        <f t="shared" si="10"/>
        <v/>
      </c>
      <c r="H122" s="63" t="str">
        <f t="shared" si="8"/>
        <v/>
      </c>
      <c r="I122" s="63" t="str">
        <f t="shared" si="8"/>
        <v/>
      </c>
      <c r="J122" s="63" t="str">
        <f t="shared" si="8"/>
        <v/>
      </c>
      <c r="K122" s="63" t="str">
        <f t="shared" si="8"/>
        <v/>
      </c>
      <c r="L122" s="63" t="str">
        <f t="shared" si="8"/>
        <v/>
      </c>
      <c r="M122" s="63" t="str">
        <f t="shared" si="8"/>
        <v/>
      </c>
      <c r="N122" s="63" t="str">
        <f t="shared" si="8"/>
        <v/>
      </c>
      <c r="O122" s="90">
        <f t="shared" si="11"/>
        <v>0</v>
      </c>
      <c r="P122" s="21"/>
    </row>
    <row r="123" spans="1:16" x14ac:dyDescent="0.25">
      <c r="A123" s="79">
        <v>99</v>
      </c>
      <c r="B123" s="51"/>
      <c r="C123" s="52"/>
      <c r="D123" s="53"/>
      <c r="E123" s="53"/>
      <c r="F123" s="53"/>
      <c r="G123" s="63" t="str">
        <f t="shared" si="10"/>
        <v/>
      </c>
      <c r="H123" s="63" t="str">
        <f t="shared" si="8"/>
        <v/>
      </c>
      <c r="I123" s="63" t="str">
        <f t="shared" si="8"/>
        <v/>
      </c>
      <c r="J123" s="63" t="str">
        <f t="shared" si="8"/>
        <v/>
      </c>
      <c r="K123" s="63" t="str">
        <f t="shared" si="8"/>
        <v/>
      </c>
      <c r="L123" s="63" t="str">
        <f t="shared" si="8"/>
        <v/>
      </c>
      <c r="M123" s="63" t="str">
        <f t="shared" si="8"/>
        <v/>
      </c>
      <c r="N123" s="63" t="str">
        <f t="shared" si="8"/>
        <v/>
      </c>
      <c r="O123" s="90">
        <f t="shared" si="11"/>
        <v>0</v>
      </c>
      <c r="P123" s="21"/>
    </row>
    <row r="124" spans="1:16" x14ac:dyDescent="0.25">
      <c r="A124" s="79">
        <v>100</v>
      </c>
      <c r="B124" s="51"/>
      <c r="C124" s="52"/>
      <c r="D124" s="53"/>
      <c r="E124" s="53"/>
      <c r="F124" s="53"/>
      <c r="G124" s="63" t="str">
        <f t="shared" si="10"/>
        <v/>
      </c>
      <c r="H124" s="63" t="str">
        <f t="shared" si="8"/>
        <v/>
      </c>
      <c r="I124" s="63" t="str">
        <f t="shared" si="8"/>
        <v/>
      </c>
      <c r="J124" s="63" t="str">
        <f t="shared" si="8"/>
        <v/>
      </c>
      <c r="K124" s="63" t="str">
        <f t="shared" si="8"/>
        <v/>
      </c>
      <c r="L124" s="63" t="str">
        <f t="shared" si="8"/>
        <v/>
      </c>
      <c r="M124" s="63" t="str">
        <f t="shared" si="8"/>
        <v/>
      </c>
      <c r="N124" s="63" t="str">
        <f t="shared" si="8"/>
        <v/>
      </c>
      <c r="O124" s="90">
        <f t="shared" si="11"/>
        <v>0</v>
      </c>
      <c r="P124" s="21"/>
    </row>
    <row r="125" spans="1:16" x14ac:dyDescent="0.25">
      <c r="A125" s="79">
        <v>101</v>
      </c>
      <c r="B125" s="51"/>
      <c r="C125" s="52"/>
      <c r="D125" s="53"/>
      <c r="E125" s="53"/>
      <c r="F125" s="53"/>
      <c r="G125" s="63" t="str">
        <f t="shared" si="10"/>
        <v/>
      </c>
      <c r="H125" s="63" t="str">
        <f t="shared" si="8"/>
        <v/>
      </c>
      <c r="I125" s="63" t="str">
        <f t="shared" si="8"/>
        <v/>
      </c>
      <c r="J125" s="63" t="str">
        <f t="shared" si="8"/>
        <v/>
      </c>
      <c r="K125" s="63" t="str">
        <f t="shared" si="8"/>
        <v/>
      </c>
      <c r="L125" s="63" t="str">
        <f t="shared" si="8"/>
        <v/>
      </c>
      <c r="M125" s="63" t="str">
        <f t="shared" si="8"/>
        <v/>
      </c>
      <c r="N125" s="63" t="str">
        <f t="shared" si="8"/>
        <v/>
      </c>
      <c r="O125" s="90">
        <f t="shared" si="11"/>
        <v>0</v>
      </c>
      <c r="P125" s="21"/>
    </row>
    <row r="126" spans="1:16" x14ac:dyDescent="0.25">
      <c r="A126" s="79">
        <v>102</v>
      </c>
      <c r="B126" s="51"/>
      <c r="C126" s="52"/>
      <c r="D126" s="53"/>
      <c r="E126" s="53"/>
      <c r="F126" s="53"/>
      <c r="G126" s="63" t="str">
        <f t="shared" si="10"/>
        <v/>
      </c>
      <c r="H126" s="63" t="str">
        <f t="shared" si="8"/>
        <v/>
      </c>
      <c r="I126" s="63" t="str">
        <f t="shared" si="8"/>
        <v/>
      </c>
      <c r="J126" s="63" t="str">
        <f t="shared" ref="H126:N162" si="12">IF($E126="","",IF($E126=J$24,"X",""))</f>
        <v/>
      </c>
      <c r="K126" s="63" t="str">
        <f t="shared" si="12"/>
        <v/>
      </c>
      <c r="L126" s="63" t="str">
        <f t="shared" si="12"/>
        <v/>
      </c>
      <c r="M126" s="63" t="str">
        <f t="shared" si="12"/>
        <v/>
      </c>
      <c r="N126" s="63" t="str">
        <f t="shared" si="12"/>
        <v/>
      </c>
      <c r="O126" s="90">
        <f t="shared" si="11"/>
        <v>0</v>
      </c>
      <c r="P126" s="21"/>
    </row>
    <row r="127" spans="1:16" x14ac:dyDescent="0.25">
      <c r="A127" s="79">
        <v>103</v>
      </c>
      <c r="B127" s="51"/>
      <c r="C127" s="52"/>
      <c r="D127" s="53"/>
      <c r="E127" s="53"/>
      <c r="F127" s="53"/>
      <c r="G127" s="63" t="str">
        <f t="shared" si="10"/>
        <v/>
      </c>
      <c r="H127" s="63" t="str">
        <f t="shared" si="12"/>
        <v/>
      </c>
      <c r="I127" s="63" t="str">
        <f t="shared" si="12"/>
        <v/>
      </c>
      <c r="J127" s="63" t="str">
        <f t="shared" si="12"/>
        <v/>
      </c>
      <c r="K127" s="63" t="str">
        <f t="shared" si="12"/>
        <v/>
      </c>
      <c r="L127" s="63" t="str">
        <f t="shared" si="12"/>
        <v/>
      </c>
      <c r="M127" s="63" t="str">
        <f t="shared" si="12"/>
        <v/>
      </c>
      <c r="N127" s="63" t="str">
        <f t="shared" si="12"/>
        <v/>
      </c>
      <c r="O127" s="90">
        <f t="shared" si="11"/>
        <v>0</v>
      </c>
      <c r="P127" s="21"/>
    </row>
    <row r="128" spans="1:16" x14ac:dyDescent="0.25">
      <c r="A128" s="79">
        <v>104</v>
      </c>
      <c r="B128" s="51"/>
      <c r="C128" s="52"/>
      <c r="D128" s="53"/>
      <c r="E128" s="53"/>
      <c r="F128" s="53"/>
      <c r="G128" s="63" t="str">
        <f t="shared" si="10"/>
        <v/>
      </c>
      <c r="H128" s="63" t="str">
        <f t="shared" si="12"/>
        <v/>
      </c>
      <c r="I128" s="63" t="str">
        <f t="shared" si="12"/>
        <v/>
      </c>
      <c r="J128" s="63" t="str">
        <f t="shared" si="12"/>
        <v/>
      </c>
      <c r="K128" s="63" t="str">
        <f t="shared" si="12"/>
        <v/>
      </c>
      <c r="L128" s="63" t="str">
        <f t="shared" si="12"/>
        <v/>
      </c>
      <c r="M128" s="63" t="str">
        <f t="shared" si="12"/>
        <v/>
      </c>
      <c r="N128" s="63" t="str">
        <f t="shared" si="12"/>
        <v/>
      </c>
      <c r="O128" s="90">
        <f t="shared" si="11"/>
        <v>0</v>
      </c>
      <c r="P128" s="21"/>
    </row>
    <row r="129" spans="1:16" x14ac:dyDescent="0.25">
      <c r="A129" s="79">
        <v>105</v>
      </c>
      <c r="B129" s="51"/>
      <c r="C129" s="52"/>
      <c r="D129" s="53"/>
      <c r="E129" s="53"/>
      <c r="F129" s="53"/>
      <c r="G129" s="63" t="str">
        <f t="shared" si="10"/>
        <v/>
      </c>
      <c r="H129" s="63" t="str">
        <f t="shared" si="12"/>
        <v/>
      </c>
      <c r="I129" s="63" t="str">
        <f t="shared" si="12"/>
        <v/>
      </c>
      <c r="J129" s="63" t="str">
        <f t="shared" si="12"/>
        <v/>
      </c>
      <c r="K129" s="63" t="str">
        <f t="shared" si="12"/>
        <v/>
      </c>
      <c r="L129" s="63" t="str">
        <f t="shared" si="12"/>
        <v/>
      </c>
      <c r="M129" s="63" t="str">
        <f t="shared" si="12"/>
        <v/>
      </c>
      <c r="N129" s="63" t="str">
        <f t="shared" si="12"/>
        <v/>
      </c>
      <c r="O129" s="90">
        <f t="shared" si="11"/>
        <v>0</v>
      </c>
      <c r="P129" s="21"/>
    </row>
    <row r="130" spans="1:16" x14ac:dyDescent="0.25">
      <c r="A130" s="79">
        <v>106</v>
      </c>
      <c r="B130" s="51"/>
      <c r="C130" s="52"/>
      <c r="D130" s="53"/>
      <c r="E130" s="53"/>
      <c r="F130" s="53"/>
      <c r="G130" s="63" t="str">
        <f t="shared" si="10"/>
        <v/>
      </c>
      <c r="H130" s="63" t="str">
        <f t="shared" si="12"/>
        <v/>
      </c>
      <c r="I130" s="63" t="str">
        <f t="shared" si="12"/>
        <v/>
      </c>
      <c r="J130" s="63" t="str">
        <f t="shared" si="12"/>
        <v/>
      </c>
      <c r="K130" s="63" t="str">
        <f t="shared" si="12"/>
        <v/>
      </c>
      <c r="L130" s="63" t="str">
        <f t="shared" si="12"/>
        <v/>
      </c>
      <c r="M130" s="63" t="str">
        <f t="shared" si="12"/>
        <v/>
      </c>
      <c r="N130" s="63" t="str">
        <f t="shared" si="12"/>
        <v/>
      </c>
      <c r="O130" s="90">
        <f t="shared" si="11"/>
        <v>0</v>
      </c>
      <c r="P130" s="21"/>
    </row>
    <row r="131" spans="1:16" x14ac:dyDescent="0.25">
      <c r="A131" s="79">
        <v>107</v>
      </c>
      <c r="B131" s="51"/>
      <c r="C131" s="52"/>
      <c r="D131" s="53"/>
      <c r="E131" s="53"/>
      <c r="F131" s="53"/>
      <c r="G131" s="63" t="str">
        <f t="shared" si="10"/>
        <v/>
      </c>
      <c r="H131" s="63" t="str">
        <f t="shared" si="12"/>
        <v/>
      </c>
      <c r="I131" s="63" t="str">
        <f t="shared" si="12"/>
        <v/>
      </c>
      <c r="J131" s="63" t="str">
        <f t="shared" si="12"/>
        <v/>
      </c>
      <c r="K131" s="63" t="str">
        <f t="shared" si="12"/>
        <v/>
      </c>
      <c r="L131" s="63" t="str">
        <f t="shared" si="12"/>
        <v/>
      </c>
      <c r="M131" s="63" t="str">
        <f t="shared" si="12"/>
        <v/>
      </c>
      <c r="N131" s="63" t="str">
        <f t="shared" si="12"/>
        <v/>
      </c>
      <c r="O131" s="90">
        <f t="shared" si="11"/>
        <v>0</v>
      </c>
      <c r="P131" s="21"/>
    </row>
    <row r="132" spans="1:16" x14ac:dyDescent="0.25">
      <c r="A132" s="79">
        <v>108</v>
      </c>
      <c r="B132" s="51"/>
      <c r="C132" s="52"/>
      <c r="D132" s="53"/>
      <c r="E132" s="53"/>
      <c r="F132" s="53"/>
      <c r="G132" s="63" t="str">
        <f t="shared" si="10"/>
        <v/>
      </c>
      <c r="H132" s="63" t="str">
        <f t="shared" si="12"/>
        <v/>
      </c>
      <c r="I132" s="63" t="str">
        <f t="shared" si="12"/>
        <v/>
      </c>
      <c r="J132" s="63" t="str">
        <f t="shared" si="12"/>
        <v/>
      </c>
      <c r="K132" s="63" t="str">
        <f t="shared" si="12"/>
        <v/>
      </c>
      <c r="L132" s="63" t="str">
        <f t="shared" si="12"/>
        <v/>
      </c>
      <c r="M132" s="63" t="str">
        <f t="shared" si="12"/>
        <v/>
      </c>
      <c r="N132" s="63" t="str">
        <f t="shared" si="12"/>
        <v/>
      </c>
      <c r="O132" s="90">
        <f t="shared" si="11"/>
        <v>0</v>
      </c>
      <c r="P132" s="21"/>
    </row>
    <row r="133" spans="1:16" x14ac:dyDescent="0.25">
      <c r="A133" s="79">
        <v>109</v>
      </c>
      <c r="B133" s="51"/>
      <c r="C133" s="52"/>
      <c r="D133" s="53"/>
      <c r="E133" s="53"/>
      <c r="F133" s="53"/>
      <c r="G133" s="63" t="str">
        <f t="shared" si="10"/>
        <v/>
      </c>
      <c r="H133" s="63" t="str">
        <f t="shared" si="12"/>
        <v/>
      </c>
      <c r="I133" s="63" t="str">
        <f t="shared" si="12"/>
        <v/>
      </c>
      <c r="J133" s="63" t="str">
        <f t="shared" si="12"/>
        <v/>
      </c>
      <c r="K133" s="63" t="str">
        <f t="shared" si="12"/>
        <v/>
      </c>
      <c r="L133" s="63" t="str">
        <f t="shared" si="12"/>
        <v/>
      </c>
      <c r="M133" s="63" t="str">
        <f t="shared" si="12"/>
        <v/>
      </c>
      <c r="N133" s="63" t="str">
        <f t="shared" si="12"/>
        <v/>
      </c>
      <c r="O133" s="90">
        <f t="shared" si="11"/>
        <v>0</v>
      </c>
      <c r="P133" s="21"/>
    </row>
    <row r="134" spans="1:16" x14ac:dyDescent="0.25">
      <c r="A134" s="79">
        <v>110</v>
      </c>
      <c r="B134" s="51"/>
      <c r="C134" s="52"/>
      <c r="D134" s="53"/>
      <c r="E134" s="53"/>
      <c r="F134" s="53"/>
      <c r="G134" s="63" t="str">
        <f t="shared" si="10"/>
        <v/>
      </c>
      <c r="H134" s="63" t="str">
        <f t="shared" si="12"/>
        <v/>
      </c>
      <c r="I134" s="63" t="str">
        <f t="shared" si="12"/>
        <v/>
      </c>
      <c r="J134" s="63" t="str">
        <f t="shared" si="12"/>
        <v/>
      </c>
      <c r="K134" s="63" t="str">
        <f t="shared" si="12"/>
        <v/>
      </c>
      <c r="L134" s="63" t="str">
        <f t="shared" si="12"/>
        <v/>
      </c>
      <c r="M134" s="63" t="str">
        <f t="shared" si="12"/>
        <v/>
      </c>
      <c r="N134" s="63" t="str">
        <f t="shared" si="12"/>
        <v/>
      </c>
      <c r="O134" s="90">
        <f t="shared" si="11"/>
        <v>0</v>
      </c>
      <c r="P134" s="21"/>
    </row>
    <row r="135" spans="1:16" x14ac:dyDescent="0.25">
      <c r="A135" s="79">
        <v>111</v>
      </c>
      <c r="B135" s="51"/>
      <c r="C135" s="52"/>
      <c r="D135" s="53"/>
      <c r="E135" s="53"/>
      <c r="F135" s="53"/>
      <c r="G135" s="63" t="str">
        <f t="shared" si="10"/>
        <v/>
      </c>
      <c r="H135" s="63" t="str">
        <f t="shared" si="12"/>
        <v/>
      </c>
      <c r="I135" s="63" t="str">
        <f t="shared" si="12"/>
        <v/>
      </c>
      <c r="J135" s="63" t="str">
        <f t="shared" si="12"/>
        <v/>
      </c>
      <c r="K135" s="63" t="str">
        <f t="shared" si="12"/>
        <v/>
      </c>
      <c r="L135" s="63" t="str">
        <f t="shared" si="12"/>
        <v/>
      </c>
      <c r="M135" s="63" t="str">
        <f t="shared" si="12"/>
        <v/>
      </c>
      <c r="N135" s="63" t="str">
        <f t="shared" si="12"/>
        <v/>
      </c>
      <c r="O135" s="90">
        <f t="shared" si="11"/>
        <v>0</v>
      </c>
      <c r="P135" s="21"/>
    </row>
    <row r="136" spans="1:16" x14ac:dyDescent="0.25">
      <c r="A136" s="79">
        <v>112</v>
      </c>
      <c r="B136" s="51"/>
      <c r="C136" s="52"/>
      <c r="D136" s="53"/>
      <c r="E136" s="53"/>
      <c r="F136" s="53"/>
      <c r="G136" s="63" t="str">
        <f t="shared" si="10"/>
        <v/>
      </c>
      <c r="H136" s="63" t="str">
        <f t="shared" si="12"/>
        <v/>
      </c>
      <c r="I136" s="63" t="str">
        <f t="shared" si="12"/>
        <v/>
      </c>
      <c r="J136" s="63" t="str">
        <f t="shared" si="12"/>
        <v/>
      </c>
      <c r="K136" s="63" t="str">
        <f t="shared" si="12"/>
        <v/>
      </c>
      <c r="L136" s="63" t="str">
        <f t="shared" si="12"/>
        <v/>
      </c>
      <c r="M136" s="63" t="str">
        <f t="shared" si="12"/>
        <v/>
      </c>
      <c r="N136" s="63" t="str">
        <f t="shared" si="12"/>
        <v/>
      </c>
      <c r="O136" s="90">
        <f t="shared" si="11"/>
        <v>0</v>
      </c>
      <c r="P136" s="21"/>
    </row>
    <row r="137" spans="1:16" x14ac:dyDescent="0.25">
      <c r="A137" s="79">
        <v>113</v>
      </c>
      <c r="B137" s="51"/>
      <c r="C137" s="52"/>
      <c r="D137" s="53"/>
      <c r="E137" s="53"/>
      <c r="F137" s="53"/>
      <c r="G137" s="63" t="str">
        <f t="shared" si="10"/>
        <v/>
      </c>
      <c r="H137" s="63" t="str">
        <f t="shared" si="12"/>
        <v/>
      </c>
      <c r="I137" s="63" t="str">
        <f t="shared" si="12"/>
        <v/>
      </c>
      <c r="J137" s="63" t="str">
        <f t="shared" si="12"/>
        <v/>
      </c>
      <c r="K137" s="63" t="str">
        <f t="shared" si="12"/>
        <v/>
      </c>
      <c r="L137" s="63" t="str">
        <f t="shared" si="12"/>
        <v/>
      </c>
      <c r="M137" s="63" t="str">
        <f t="shared" si="12"/>
        <v/>
      </c>
      <c r="N137" s="63" t="str">
        <f t="shared" si="12"/>
        <v/>
      </c>
      <c r="O137" s="90">
        <f t="shared" si="11"/>
        <v>0</v>
      </c>
      <c r="P137" s="21"/>
    </row>
    <row r="138" spans="1:16" x14ac:dyDescent="0.25">
      <c r="A138" s="79">
        <v>114</v>
      </c>
      <c r="B138" s="51"/>
      <c r="C138" s="52"/>
      <c r="D138" s="53"/>
      <c r="E138" s="53"/>
      <c r="F138" s="53"/>
      <c r="G138" s="63" t="str">
        <f t="shared" si="10"/>
        <v/>
      </c>
      <c r="H138" s="63" t="str">
        <f t="shared" si="12"/>
        <v/>
      </c>
      <c r="I138" s="63" t="str">
        <f t="shared" si="12"/>
        <v/>
      </c>
      <c r="J138" s="63" t="str">
        <f t="shared" si="12"/>
        <v/>
      </c>
      <c r="K138" s="63" t="str">
        <f t="shared" si="12"/>
        <v/>
      </c>
      <c r="L138" s="63" t="str">
        <f t="shared" si="12"/>
        <v/>
      </c>
      <c r="M138" s="63" t="str">
        <f t="shared" si="12"/>
        <v/>
      </c>
      <c r="N138" s="63" t="str">
        <f t="shared" si="12"/>
        <v/>
      </c>
      <c r="O138" s="90">
        <f t="shared" si="11"/>
        <v>0</v>
      </c>
      <c r="P138" s="21"/>
    </row>
    <row r="139" spans="1:16" x14ac:dyDescent="0.25">
      <c r="A139" s="79">
        <v>115</v>
      </c>
      <c r="B139" s="51"/>
      <c r="C139" s="52"/>
      <c r="D139" s="53"/>
      <c r="E139" s="53"/>
      <c r="F139" s="53"/>
      <c r="G139" s="63" t="str">
        <f t="shared" si="10"/>
        <v/>
      </c>
      <c r="H139" s="63" t="str">
        <f t="shared" si="12"/>
        <v/>
      </c>
      <c r="I139" s="63" t="str">
        <f t="shared" si="12"/>
        <v/>
      </c>
      <c r="J139" s="63" t="str">
        <f t="shared" si="12"/>
        <v/>
      </c>
      <c r="K139" s="63" t="str">
        <f t="shared" si="12"/>
        <v/>
      </c>
      <c r="L139" s="63" t="str">
        <f t="shared" si="12"/>
        <v/>
      </c>
      <c r="M139" s="63" t="str">
        <f t="shared" si="12"/>
        <v/>
      </c>
      <c r="N139" s="63" t="str">
        <f t="shared" si="12"/>
        <v/>
      </c>
      <c r="O139" s="90">
        <f t="shared" si="11"/>
        <v>0</v>
      </c>
      <c r="P139" s="21"/>
    </row>
    <row r="140" spans="1:16" x14ac:dyDescent="0.25">
      <c r="A140" s="79">
        <v>116</v>
      </c>
      <c r="B140" s="51"/>
      <c r="C140" s="52"/>
      <c r="D140" s="53"/>
      <c r="E140" s="53"/>
      <c r="F140" s="53"/>
      <c r="G140" s="63" t="str">
        <f t="shared" si="10"/>
        <v/>
      </c>
      <c r="H140" s="63" t="str">
        <f t="shared" si="12"/>
        <v/>
      </c>
      <c r="I140" s="63" t="str">
        <f t="shared" si="12"/>
        <v/>
      </c>
      <c r="J140" s="63" t="str">
        <f t="shared" si="12"/>
        <v/>
      </c>
      <c r="K140" s="63" t="str">
        <f t="shared" si="12"/>
        <v/>
      </c>
      <c r="L140" s="63" t="str">
        <f t="shared" si="12"/>
        <v/>
      </c>
      <c r="M140" s="63" t="str">
        <f t="shared" si="12"/>
        <v/>
      </c>
      <c r="N140" s="63" t="str">
        <f t="shared" si="12"/>
        <v/>
      </c>
      <c r="O140" s="90">
        <f t="shared" si="11"/>
        <v>0</v>
      </c>
      <c r="P140" s="21"/>
    </row>
    <row r="141" spans="1:16" x14ac:dyDescent="0.25">
      <c r="A141" s="79">
        <v>117</v>
      </c>
      <c r="B141" s="51"/>
      <c r="C141" s="52"/>
      <c r="D141" s="53"/>
      <c r="E141" s="53"/>
      <c r="F141" s="53"/>
      <c r="G141" s="63" t="str">
        <f t="shared" si="10"/>
        <v/>
      </c>
      <c r="H141" s="63" t="str">
        <f t="shared" si="12"/>
        <v/>
      </c>
      <c r="I141" s="63" t="str">
        <f t="shared" si="12"/>
        <v/>
      </c>
      <c r="J141" s="63" t="str">
        <f t="shared" si="12"/>
        <v/>
      </c>
      <c r="K141" s="63" t="str">
        <f t="shared" si="12"/>
        <v/>
      </c>
      <c r="L141" s="63" t="str">
        <f t="shared" si="12"/>
        <v/>
      </c>
      <c r="M141" s="63" t="str">
        <f t="shared" si="12"/>
        <v/>
      </c>
      <c r="N141" s="63" t="str">
        <f t="shared" si="12"/>
        <v/>
      </c>
      <c r="O141" s="90">
        <f t="shared" si="11"/>
        <v>0</v>
      </c>
      <c r="P141" s="21"/>
    </row>
    <row r="142" spans="1:16" x14ac:dyDescent="0.25">
      <c r="A142" s="79">
        <v>118</v>
      </c>
      <c r="B142" s="51"/>
      <c r="C142" s="52"/>
      <c r="D142" s="53"/>
      <c r="E142" s="53"/>
      <c r="F142" s="53"/>
      <c r="G142" s="63" t="str">
        <f t="shared" si="10"/>
        <v/>
      </c>
      <c r="H142" s="63" t="str">
        <f t="shared" si="12"/>
        <v/>
      </c>
      <c r="I142" s="63" t="str">
        <f t="shared" si="12"/>
        <v/>
      </c>
      <c r="J142" s="63" t="str">
        <f t="shared" si="12"/>
        <v/>
      </c>
      <c r="K142" s="63" t="str">
        <f t="shared" si="12"/>
        <v/>
      </c>
      <c r="L142" s="63" t="str">
        <f t="shared" si="12"/>
        <v/>
      </c>
      <c r="M142" s="63" t="str">
        <f t="shared" si="12"/>
        <v/>
      </c>
      <c r="N142" s="63" t="str">
        <f t="shared" si="12"/>
        <v/>
      </c>
      <c r="O142" s="90">
        <f t="shared" si="11"/>
        <v>0</v>
      </c>
      <c r="P142" s="21"/>
    </row>
    <row r="143" spans="1:16" x14ac:dyDescent="0.25">
      <c r="A143" s="79">
        <v>119</v>
      </c>
      <c r="B143" s="51"/>
      <c r="C143" s="52"/>
      <c r="D143" s="53"/>
      <c r="E143" s="53"/>
      <c r="F143" s="53"/>
      <c r="G143" s="63" t="str">
        <f t="shared" si="10"/>
        <v/>
      </c>
      <c r="H143" s="63" t="str">
        <f t="shared" si="12"/>
        <v/>
      </c>
      <c r="I143" s="63" t="str">
        <f t="shared" si="12"/>
        <v/>
      </c>
      <c r="J143" s="63" t="str">
        <f t="shared" si="12"/>
        <v/>
      </c>
      <c r="K143" s="63" t="str">
        <f t="shared" si="12"/>
        <v/>
      </c>
      <c r="L143" s="63" t="str">
        <f t="shared" si="12"/>
        <v/>
      </c>
      <c r="M143" s="63" t="str">
        <f t="shared" si="12"/>
        <v/>
      </c>
      <c r="N143" s="63" t="str">
        <f t="shared" si="12"/>
        <v/>
      </c>
      <c r="O143" s="90">
        <f t="shared" si="11"/>
        <v>0</v>
      </c>
      <c r="P143" s="21"/>
    </row>
    <row r="144" spans="1:16" x14ac:dyDescent="0.25">
      <c r="A144" s="79">
        <v>120</v>
      </c>
      <c r="B144" s="51"/>
      <c r="C144" s="52"/>
      <c r="D144" s="53"/>
      <c r="E144" s="53"/>
      <c r="F144" s="53"/>
      <c r="G144" s="63" t="str">
        <f t="shared" si="10"/>
        <v/>
      </c>
      <c r="H144" s="63" t="str">
        <f t="shared" si="12"/>
        <v/>
      </c>
      <c r="I144" s="63" t="str">
        <f t="shared" si="12"/>
        <v/>
      </c>
      <c r="J144" s="63" t="str">
        <f t="shared" si="12"/>
        <v/>
      </c>
      <c r="K144" s="63" t="str">
        <f t="shared" si="12"/>
        <v/>
      </c>
      <c r="L144" s="63" t="str">
        <f t="shared" si="12"/>
        <v/>
      </c>
      <c r="M144" s="63" t="str">
        <f t="shared" si="12"/>
        <v/>
      </c>
      <c r="N144" s="63" t="str">
        <f t="shared" si="12"/>
        <v/>
      </c>
      <c r="O144" s="90">
        <f t="shared" si="11"/>
        <v>0</v>
      </c>
      <c r="P144" s="21"/>
    </row>
    <row r="145" spans="1:16" x14ac:dyDescent="0.25">
      <c r="A145" s="79">
        <v>121</v>
      </c>
      <c r="B145" s="51"/>
      <c r="C145" s="52"/>
      <c r="D145" s="53"/>
      <c r="E145" s="53"/>
      <c r="F145" s="53"/>
      <c r="G145" s="63" t="str">
        <f t="shared" si="10"/>
        <v/>
      </c>
      <c r="H145" s="63" t="str">
        <f t="shared" si="12"/>
        <v/>
      </c>
      <c r="I145" s="63" t="str">
        <f t="shared" si="12"/>
        <v/>
      </c>
      <c r="J145" s="63" t="str">
        <f t="shared" si="12"/>
        <v/>
      </c>
      <c r="K145" s="63" t="str">
        <f t="shared" si="12"/>
        <v/>
      </c>
      <c r="L145" s="63" t="str">
        <f t="shared" si="12"/>
        <v/>
      </c>
      <c r="M145" s="63" t="str">
        <f t="shared" si="12"/>
        <v/>
      </c>
      <c r="N145" s="63" t="str">
        <f t="shared" si="12"/>
        <v/>
      </c>
      <c r="O145" s="90">
        <f t="shared" si="11"/>
        <v>0</v>
      </c>
      <c r="P145" s="21"/>
    </row>
    <row r="146" spans="1:16" x14ac:dyDescent="0.25">
      <c r="A146" s="79">
        <v>122</v>
      </c>
      <c r="B146" s="51"/>
      <c r="C146" s="52"/>
      <c r="D146" s="53"/>
      <c r="E146" s="53"/>
      <c r="F146" s="53"/>
      <c r="G146" s="63" t="str">
        <f t="shared" si="10"/>
        <v/>
      </c>
      <c r="H146" s="63" t="str">
        <f t="shared" si="12"/>
        <v/>
      </c>
      <c r="I146" s="63" t="str">
        <f t="shared" si="12"/>
        <v/>
      </c>
      <c r="J146" s="63" t="str">
        <f t="shared" si="12"/>
        <v/>
      </c>
      <c r="K146" s="63" t="str">
        <f t="shared" si="12"/>
        <v/>
      </c>
      <c r="L146" s="63" t="str">
        <f t="shared" si="12"/>
        <v/>
      </c>
      <c r="M146" s="63" t="str">
        <f t="shared" si="12"/>
        <v/>
      </c>
      <c r="N146" s="63" t="str">
        <f t="shared" si="12"/>
        <v/>
      </c>
      <c r="O146" s="90">
        <f t="shared" si="11"/>
        <v>0</v>
      </c>
      <c r="P146" s="21"/>
    </row>
    <row r="147" spans="1:16" x14ac:dyDescent="0.25">
      <c r="A147" s="79">
        <v>123</v>
      </c>
      <c r="B147" s="51"/>
      <c r="C147" s="52"/>
      <c r="D147" s="53"/>
      <c r="E147" s="53"/>
      <c r="F147" s="53"/>
      <c r="G147" s="63" t="str">
        <f t="shared" si="10"/>
        <v/>
      </c>
      <c r="H147" s="63" t="str">
        <f t="shared" si="12"/>
        <v/>
      </c>
      <c r="I147" s="63" t="str">
        <f t="shared" si="12"/>
        <v/>
      </c>
      <c r="J147" s="63" t="str">
        <f t="shared" si="12"/>
        <v/>
      </c>
      <c r="K147" s="63" t="str">
        <f t="shared" si="12"/>
        <v/>
      </c>
      <c r="L147" s="63" t="str">
        <f t="shared" si="12"/>
        <v/>
      </c>
      <c r="M147" s="63" t="str">
        <f t="shared" si="12"/>
        <v/>
      </c>
      <c r="N147" s="63" t="str">
        <f t="shared" si="12"/>
        <v/>
      </c>
      <c r="O147" s="90">
        <f t="shared" si="11"/>
        <v>0</v>
      </c>
      <c r="P147" s="21"/>
    </row>
    <row r="148" spans="1:16" x14ac:dyDescent="0.25">
      <c r="A148" s="79">
        <v>124</v>
      </c>
      <c r="B148" s="51"/>
      <c r="C148" s="52"/>
      <c r="D148" s="53"/>
      <c r="E148" s="53"/>
      <c r="F148" s="53"/>
      <c r="G148" s="63" t="str">
        <f t="shared" si="10"/>
        <v/>
      </c>
      <c r="H148" s="63" t="str">
        <f t="shared" si="12"/>
        <v/>
      </c>
      <c r="I148" s="63" t="str">
        <f t="shared" si="12"/>
        <v/>
      </c>
      <c r="J148" s="63" t="str">
        <f t="shared" si="12"/>
        <v/>
      </c>
      <c r="K148" s="63" t="str">
        <f t="shared" si="12"/>
        <v/>
      </c>
      <c r="L148" s="63" t="str">
        <f t="shared" si="12"/>
        <v/>
      </c>
      <c r="M148" s="63" t="str">
        <f t="shared" si="12"/>
        <v/>
      </c>
      <c r="N148" s="63" t="str">
        <f t="shared" si="12"/>
        <v/>
      </c>
      <c r="O148" s="90">
        <f t="shared" si="11"/>
        <v>0</v>
      </c>
      <c r="P148" s="21"/>
    </row>
    <row r="149" spans="1:16" x14ac:dyDescent="0.25">
      <c r="A149" s="79">
        <v>125</v>
      </c>
      <c r="B149" s="51"/>
      <c r="C149" s="52"/>
      <c r="D149" s="53"/>
      <c r="E149" s="53"/>
      <c r="F149" s="53"/>
      <c r="G149" s="63" t="str">
        <f t="shared" si="10"/>
        <v/>
      </c>
      <c r="H149" s="63" t="str">
        <f t="shared" si="12"/>
        <v/>
      </c>
      <c r="I149" s="63" t="str">
        <f t="shared" si="12"/>
        <v/>
      </c>
      <c r="J149" s="63" t="str">
        <f t="shared" si="12"/>
        <v/>
      </c>
      <c r="K149" s="63" t="str">
        <f t="shared" si="12"/>
        <v/>
      </c>
      <c r="L149" s="63" t="str">
        <f t="shared" si="12"/>
        <v/>
      </c>
      <c r="M149" s="63" t="str">
        <f t="shared" si="12"/>
        <v/>
      </c>
      <c r="N149" s="63" t="str">
        <f t="shared" si="12"/>
        <v/>
      </c>
      <c r="O149" s="90">
        <f t="shared" si="11"/>
        <v>0</v>
      </c>
      <c r="P149" s="21"/>
    </row>
    <row r="150" spans="1:16" x14ac:dyDescent="0.25">
      <c r="A150" s="79">
        <v>126</v>
      </c>
      <c r="B150" s="51"/>
      <c r="C150" s="52"/>
      <c r="D150" s="53"/>
      <c r="E150" s="53"/>
      <c r="F150" s="53"/>
      <c r="G150" s="63" t="str">
        <f t="shared" si="10"/>
        <v/>
      </c>
      <c r="H150" s="63" t="str">
        <f t="shared" si="12"/>
        <v/>
      </c>
      <c r="I150" s="63" t="str">
        <f t="shared" si="12"/>
        <v/>
      </c>
      <c r="J150" s="63" t="str">
        <f t="shared" si="12"/>
        <v/>
      </c>
      <c r="K150" s="63" t="str">
        <f t="shared" si="12"/>
        <v/>
      </c>
      <c r="L150" s="63" t="str">
        <f t="shared" si="12"/>
        <v/>
      </c>
      <c r="M150" s="63" t="str">
        <f t="shared" si="12"/>
        <v/>
      </c>
      <c r="N150" s="63" t="str">
        <f t="shared" si="12"/>
        <v/>
      </c>
      <c r="O150" s="90">
        <f t="shared" si="11"/>
        <v>0</v>
      </c>
      <c r="P150" s="21"/>
    </row>
    <row r="151" spans="1:16" x14ac:dyDescent="0.25">
      <c r="A151" s="79">
        <v>127</v>
      </c>
      <c r="B151" s="51"/>
      <c r="C151" s="52"/>
      <c r="D151" s="53"/>
      <c r="E151" s="53"/>
      <c r="F151" s="53"/>
      <c r="G151" s="63" t="str">
        <f t="shared" si="10"/>
        <v/>
      </c>
      <c r="H151" s="63" t="str">
        <f t="shared" si="12"/>
        <v/>
      </c>
      <c r="I151" s="63" t="str">
        <f t="shared" si="12"/>
        <v/>
      </c>
      <c r="J151" s="63" t="str">
        <f t="shared" si="12"/>
        <v/>
      </c>
      <c r="K151" s="63" t="str">
        <f t="shared" si="12"/>
        <v/>
      </c>
      <c r="L151" s="63" t="str">
        <f t="shared" si="12"/>
        <v/>
      </c>
      <c r="M151" s="63" t="str">
        <f t="shared" si="12"/>
        <v/>
      </c>
      <c r="N151" s="63" t="str">
        <f t="shared" si="12"/>
        <v/>
      </c>
      <c r="O151" s="90">
        <f t="shared" si="11"/>
        <v>0</v>
      </c>
      <c r="P151" s="21"/>
    </row>
    <row r="152" spans="1:16" x14ac:dyDescent="0.25">
      <c r="A152" s="79">
        <v>128</v>
      </c>
      <c r="B152" s="51"/>
      <c r="C152" s="52"/>
      <c r="D152" s="53"/>
      <c r="E152" s="53"/>
      <c r="F152" s="53"/>
      <c r="G152" s="63" t="str">
        <f t="shared" si="10"/>
        <v/>
      </c>
      <c r="H152" s="63" t="str">
        <f t="shared" si="12"/>
        <v/>
      </c>
      <c r="I152" s="63" t="str">
        <f t="shared" si="12"/>
        <v/>
      </c>
      <c r="J152" s="63" t="str">
        <f t="shared" si="12"/>
        <v/>
      </c>
      <c r="K152" s="63" t="str">
        <f t="shared" si="12"/>
        <v/>
      </c>
      <c r="L152" s="63" t="str">
        <f t="shared" si="12"/>
        <v/>
      </c>
      <c r="M152" s="63" t="str">
        <f t="shared" si="12"/>
        <v/>
      </c>
      <c r="N152" s="63" t="str">
        <f t="shared" si="12"/>
        <v/>
      </c>
      <c r="O152" s="90">
        <f t="shared" si="11"/>
        <v>0</v>
      </c>
      <c r="P152" s="21"/>
    </row>
    <row r="153" spans="1:16" x14ac:dyDescent="0.25">
      <c r="A153" s="79">
        <v>129</v>
      </c>
      <c r="B153" s="51"/>
      <c r="C153" s="52"/>
      <c r="D153" s="53"/>
      <c r="E153" s="53"/>
      <c r="F153" s="53"/>
      <c r="G153" s="63" t="str">
        <f t="shared" si="10"/>
        <v/>
      </c>
      <c r="H153" s="63" t="str">
        <f t="shared" si="12"/>
        <v/>
      </c>
      <c r="I153" s="63" t="str">
        <f t="shared" si="12"/>
        <v/>
      </c>
      <c r="J153" s="63" t="str">
        <f t="shared" si="12"/>
        <v/>
      </c>
      <c r="K153" s="63" t="str">
        <f t="shared" si="12"/>
        <v/>
      </c>
      <c r="L153" s="63" t="str">
        <f t="shared" si="12"/>
        <v/>
      </c>
      <c r="M153" s="63" t="str">
        <f t="shared" si="12"/>
        <v/>
      </c>
      <c r="N153" s="63" t="str">
        <f t="shared" si="12"/>
        <v/>
      </c>
      <c r="O153" s="90">
        <f t="shared" ref="O153:O174" si="13">IF(OR($E153="",COUNTIF($G153:$N153,"X")=0),0,IF(NOT(ISERROR(FIND(";" &amp; $C$9 &amp; ";",";" &amp; valMDFree&amp;";"))),0,INDEX($G$23:$N$23,1,MATCH("X",$G153:$N153,0))))</f>
        <v>0</v>
      </c>
      <c r="P153" s="21"/>
    </row>
    <row r="154" spans="1:16" x14ac:dyDescent="0.25">
      <c r="A154" s="79">
        <v>130</v>
      </c>
      <c r="B154" s="51"/>
      <c r="C154" s="52"/>
      <c r="D154" s="53"/>
      <c r="E154" s="53"/>
      <c r="F154" s="53"/>
      <c r="G154" s="63" t="str">
        <f t="shared" ref="G154:G174" si="14">IF($E154="","",IF($E154=G$24,"X",""))</f>
        <v/>
      </c>
      <c r="H154" s="63" t="str">
        <f t="shared" si="12"/>
        <v/>
      </c>
      <c r="I154" s="63" t="str">
        <f t="shared" si="12"/>
        <v/>
      </c>
      <c r="J154" s="63" t="str">
        <f t="shared" si="12"/>
        <v/>
      </c>
      <c r="K154" s="63" t="str">
        <f t="shared" si="12"/>
        <v/>
      </c>
      <c r="L154" s="63" t="str">
        <f t="shared" si="12"/>
        <v/>
      </c>
      <c r="M154" s="63" t="str">
        <f t="shared" si="12"/>
        <v/>
      </c>
      <c r="N154" s="63" t="str">
        <f t="shared" si="12"/>
        <v/>
      </c>
      <c r="O154" s="90">
        <f t="shared" si="13"/>
        <v>0</v>
      </c>
      <c r="P154" s="21"/>
    </row>
    <row r="155" spans="1:16" x14ac:dyDescent="0.25">
      <c r="A155" s="79">
        <v>131</v>
      </c>
      <c r="B155" s="51"/>
      <c r="C155" s="52"/>
      <c r="D155" s="53"/>
      <c r="E155" s="53"/>
      <c r="F155" s="53"/>
      <c r="G155" s="63" t="str">
        <f t="shared" si="14"/>
        <v/>
      </c>
      <c r="H155" s="63" t="str">
        <f t="shared" si="12"/>
        <v/>
      </c>
      <c r="I155" s="63" t="str">
        <f t="shared" si="12"/>
        <v/>
      </c>
      <c r="J155" s="63" t="str">
        <f t="shared" si="12"/>
        <v/>
      </c>
      <c r="K155" s="63" t="str">
        <f t="shared" si="12"/>
        <v/>
      </c>
      <c r="L155" s="63" t="str">
        <f t="shared" si="12"/>
        <v/>
      </c>
      <c r="M155" s="63" t="str">
        <f t="shared" si="12"/>
        <v/>
      </c>
      <c r="N155" s="63" t="str">
        <f t="shared" si="12"/>
        <v/>
      </c>
      <c r="O155" s="90">
        <f t="shared" si="13"/>
        <v>0</v>
      </c>
      <c r="P155" s="21"/>
    </row>
    <row r="156" spans="1:16" x14ac:dyDescent="0.25">
      <c r="A156" s="79">
        <v>132</v>
      </c>
      <c r="B156" s="51"/>
      <c r="C156" s="52"/>
      <c r="D156" s="53"/>
      <c r="E156" s="53"/>
      <c r="F156" s="53"/>
      <c r="G156" s="63" t="str">
        <f t="shared" si="14"/>
        <v/>
      </c>
      <c r="H156" s="63" t="str">
        <f t="shared" si="12"/>
        <v/>
      </c>
      <c r="I156" s="63" t="str">
        <f t="shared" si="12"/>
        <v/>
      </c>
      <c r="J156" s="63" t="str">
        <f t="shared" si="12"/>
        <v/>
      </c>
      <c r="K156" s="63" t="str">
        <f t="shared" si="12"/>
        <v/>
      </c>
      <c r="L156" s="63" t="str">
        <f t="shared" si="12"/>
        <v/>
      </c>
      <c r="M156" s="63" t="str">
        <f t="shared" si="12"/>
        <v/>
      </c>
      <c r="N156" s="63" t="str">
        <f t="shared" si="12"/>
        <v/>
      </c>
      <c r="O156" s="90">
        <f t="shared" si="13"/>
        <v>0</v>
      </c>
      <c r="P156" s="21"/>
    </row>
    <row r="157" spans="1:16" x14ac:dyDescent="0.25">
      <c r="A157" s="79">
        <v>133</v>
      </c>
      <c r="B157" s="51"/>
      <c r="C157" s="52"/>
      <c r="D157" s="53"/>
      <c r="E157" s="53"/>
      <c r="F157" s="53"/>
      <c r="G157" s="63" t="str">
        <f t="shared" si="14"/>
        <v/>
      </c>
      <c r="H157" s="63" t="str">
        <f t="shared" si="12"/>
        <v/>
      </c>
      <c r="I157" s="63" t="str">
        <f t="shared" si="12"/>
        <v/>
      </c>
      <c r="J157" s="63" t="str">
        <f t="shared" si="12"/>
        <v/>
      </c>
      <c r="K157" s="63" t="str">
        <f t="shared" si="12"/>
        <v/>
      </c>
      <c r="L157" s="63" t="str">
        <f t="shared" si="12"/>
        <v/>
      </c>
      <c r="M157" s="63" t="str">
        <f t="shared" si="12"/>
        <v/>
      </c>
      <c r="N157" s="63" t="str">
        <f t="shared" si="12"/>
        <v/>
      </c>
      <c r="O157" s="90">
        <f t="shared" si="13"/>
        <v>0</v>
      </c>
      <c r="P157" s="21"/>
    </row>
    <row r="158" spans="1:16" x14ac:dyDescent="0.25">
      <c r="A158" s="79">
        <v>134</v>
      </c>
      <c r="B158" s="51"/>
      <c r="C158" s="52"/>
      <c r="D158" s="53"/>
      <c r="E158" s="53"/>
      <c r="F158" s="53"/>
      <c r="G158" s="63" t="str">
        <f t="shared" si="14"/>
        <v/>
      </c>
      <c r="H158" s="63" t="str">
        <f t="shared" si="12"/>
        <v/>
      </c>
      <c r="I158" s="63" t="str">
        <f t="shared" si="12"/>
        <v/>
      </c>
      <c r="J158" s="63" t="str">
        <f t="shared" si="12"/>
        <v/>
      </c>
      <c r="K158" s="63" t="str">
        <f t="shared" si="12"/>
        <v/>
      </c>
      <c r="L158" s="63" t="str">
        <f t="shared" si="12"/>
        <v/>
      </c>
      <c r="M158" s="63" t="str">
        <f t="shared" si="12"/>
        <v/>
      </c>
      <c r="N158" s="63" t="str">
        <f t="shared" si="12"/>
        <v/>
      </c>
      <c r="O158" s="90">
        <f t="shared" si="13"/>
        <v>0</v>
      </c>
      <c r="P158" s="21"/>
    </row>
    <row r="159" spans="1:16" x14ac:dyDescent="0.25">
      <c r="A159" s="79">
        <v>135</v>
      </c>
      <c r="B159" s="51"/>
      <c r="C159" s="52"/>
      <c r="D159" s="53"/>
      <c r="E159" s="53"/>
      <c r="F159" s="53"/>
      <c r="G159" s="63" t="str">
        <f t="shared" si="14"/>
        <v/>
      </c>
      <c r="H159" s="63" t="str">
        <f t="shared" si="12"/>
        <v/>
      </c>
      <c r="I159" s="63" t="str">
        <f t="shared" si="12"/>
        <v/>
      </c>
      <c r="J159" s="63" t="str">
        <f t="shared" si="12"/>
        <v/>
      </c>
      <c r="K159" s="63" t="str">
        <f t="shared" si="12"/>
        <v/>
      </c>
      <c r="L159" s="63" t="str">
        <f t="shared" si="12"/>
        <v/>
      </c>
      <c r="M159" s="63" t="str">
        <f t="shared" si="12"/>
        <v/>
      </c>
      <c r="N159" s="63" t="str">
        <f t="shared" si="12"/>
        <v/>
      </c>
      <c r="O159" s="90">
        <f t="shared" si="13"/>
        <v>0</v>
      </c>
      <c r="P159" s="21"/>
    </row>
    <row r="160" spans="1:16" x14ac:dyDescent="0.25">
      <c r="A160" s="79">
        <v>136</v>
      </c>
      <c r="B160" s="51"/>
      <c r="C160" s="52"/>
      <c r="D160" s="53"/>
      <c r="E160" s="53"/>
      <c r="F160" s="53"/>
      <c r="G160" s="63" t="str">
        <f t="shared" si="14"/>
        <v/>
      </c>
      <c r="H160" s="63" t="str">
        <f t="shared" si="12"/>
        <v/>
      </c>
      <c r="I160" s="63" t="str">
        <f t="shared" si="12"/>
        <v/>
      </c>
      <c r="J160" s="63" t="str">
        <f t="shared" si="12"/>
        <v/>
      </c>
      <c r="K160" s="63" t="str">
        <f t="shared" si="12"/>
        <v/>
      </c>
      <c r="L160" s="63" t="str">
        <f t="shared" si="12"/>
        <v/>
      </c>
      <c r="M160" s="63" t="str">
        <f t="shared" si="12"/>
        <v/>
      </c>
      <c r="N160" s="63" t="str">
        <f t="shared" si="12"/>
        <v/>
      </c>
      <c r="O160" s="90">
        <f t="shared" si="13"/>
        <v>0</v>
      </c>
      <c r="P160" s="21"/>
    </row>
    <row r="161" spans="1:16" x14ac:dyDescent="0.25">
      <c r="A161" s="79">
        <v>137</v>
      </c>
      <c r="B161" s="51"/>
      <c r="C161" s="52"/>
      <c r="D161" s="53"/>
      <c r="E161" s="53"/>
      <c r="F161" s="53"/>
      <c r="G161" s="63" t="str">
        <f t="shared" si="14"/>
        <v/>
      </c>
      <c r="H161" s="63" t="str">
        <f t="shared" si="12"/>
        <v/>
      </c>
      <c r="I161" s="63" t="str">
        <f t="shared" si="12"/>
        <v/>
      </c>
      <c r="J161" s="63" t="str">
        <f t="shared" si="12"/>
        <v/>
      </c>
      <c r="K161" s="63" t="str">
        <f t="shared" si="12"/>
        <v/>
      </c>
      <c r="L161" s="63" t="str">
        <f t="shared" si="12"/>
        <v/>
      </c>
      <c r="M161" s="63" t="str">
        <f t="shared" si="12"/>
        <v/>
      </c>
      <c r="N161" s="63" t="str">
        <f t="shared" si="12"/>
        <v/>
      </c>
      <c r="O161" s="90">
        <f t="shared" si="13"/>
        <v>0</v>
      </c>
      <c r="P161" s="21"/>
    </row>
    <row r="162" spans="1:16" x14ac:dyDescent="0.25">
      <c r="A162" s="79">
        <v>138</v>
      </c>
      <c r="B162" s="51"/>
      <c r="C162" s="52"/>
      <c r="D162" s="53"/>
      <c r="E162" s="53"/>
      <c r="F162" s="53"/>
      <c r="G162" s="63" t="str">
        <f t="shared" si="14"/>
        <v/>
      </c>
      <c r="H162" s="63" t="str">
        <f t="shared" si="12"/>
        <v/>
      </c>
      <c r="I162" s="63" t="str">
        <f t="shared" si="12"/>
        <v/>
      </c>
      <c r="J162" s="63" t="str">
        <f t="shared" si="12"/>
        <v/>
      </c>
      <c r="K162" s="63" t="str">
        <f t="shared" si="12"/>
        <v/>
      </c>
      <c r="L162" s="63" t="str">
        <f t="shared" si="12"/>
        <v/>
      </c>
      <c r="M162" s="63" t="str">
        <f t="shared" ref="H162:N174" si="15">IF($E162="","",IF($E162=M$24,"X",""))</f>
        <v/>
      </c>
      <c r="N162" s="63" t="str">
        <f t="shared" si="15"/>
        <v/>
      </c>
      <c r="O162" s="90">
        <f t="shared" si="13"/>
        <v>0</v>
      </c>
      <c r="P162" s="21"/>
    </row>
    <row r="163" spans="1:16" x14ac:dyDescent="0.25">
      <c r="A163" s="79">
        <v>139</v>
      </c>
      <c r="B163" s="51"/>
      <c r="C163" s="52"/>
      <c r="D163" s="53"/>
      <c r="E163" s="53"/>
      <c r="F163" s="53"/>
      <c r="G163" s="63" t="str">
        <f t="shared" si="14"/>
        <v/>
      </c>
      <c r="H163" s="63" t="str">
        <f t="shared" si="15"/>
        <v/>
      </c>
      <c r="I163" s="63" t="str">
        <f t="shared" si="15"/>
        <v/>
      </c>
      <c r="J163" s="63" t="str">
        <f t="shared" si="15"/>
        <v/>
      </c>
      <c r="K163" s="63" t="str">
        <f t="shared" si="15"/>
        <v/>
      </c>
      <c r="L163" s="63" t="str">
        <f t="shared" si="15"/>
        <v/>
      </c>
      <c r="M163" s="63" t="str">
        <f t="shared" si="15"/>
        <v/>
      </c>
      <c r="N163" s="63" t="str">
        <f t="shared" si="15"/>
        <v/>
      </c>
      <c r="O163" s="90">
        <f t="shared" si="13"/>
        <v>0</v>
      </c>
      <c r="P163" s="21"/>
    </row>
    <row r="164" spans="1:16" x14ac:dyDescent="0.25">
      <c r="A164" s="79">
        <v>140</v>
      </c>
      <c r="B164" s="51"/>
      <c r="C164" s="52"/>
      <c r="D164" s="53"/>
      <c r="E164" s="53"/>
      <c r="F164" s="53"/>
      <c r="G164" s="63" t="str">
        <f t="shared" si="14"/>
        <v/>
      </c>
      <c r="H164" s="63" t="str">
        <f t="shared" si="15"/>
        <v/>
      </c>
      <c r="I164" s="63" t="str">
        <f t="shared" si="15"/>
        <v/>
      </c>
      <c r="J164" s="63" t="str">
        <f t="shared" si="15"/>
        <v/>
      </c>
      <c r="K164" s="63" t="str">
        <f t="shared" si="15"/>
        <v/>
      </c>
      <c r="L164" s="63" t="str">
        <f t="shared" si="15"/>
        <v/>
      </c>
      <c r="M164" s="63" t="str">
        <f t="shared" si="15"/>
        <v/>
      </c>
      <c r="N164" s="63" t="str">
        <f t="shared" si="15"/>
        <v/>
      </c>
      <c r="O164" s="90">
        <f t="shared" si="13"/>
        <v>0</v>
      </c>
      <c r="P164" s="21"/>
    </row>
    <row r="165" spans="1:16" x14ac:dyDescent="0.25">
      <c r="A165" s="79">
        <v>141</v>
      </c>
      <c r="B165" s="51"/>
      <c r="C165" s="52"/>
      <c r="D165" s="53"/>
      <c r="E165" s="53"/>
      <c r="F165" s="53"/>
      <c r="G165" s="63" t="str">
        <f t="shared" si="14"/>
        <v/>
      </c>
      <c r="H165" s="63" t="str">
        <f t="shared" si="15"/>
        <v/>
      </c>
      <c r="I165" s="63" t="str">
        <f t="shared" si="15"/>
        <v/>
      </c>
      <c r="J165" s="63" t="str">
        <f t="shared" si="15"/>
        <v/>
      </c>
      <c r="K165" s="63" t="str">
        <f t="shared" si="15"/>
        <v/>
      </c>
      <c r="L165" s="63" t="str">
        <f t="shared" si="15"/>
        <v/>
      </c>
      <c r="M165" s="63" t="str">
        <f t="shared" si="15"/>
        <v/>
      </c>
      <c r="N165" s="63" t="str">
        <f t="shared" si="15"/>
        <v/>
      </c>
      <c r="O165" s="90">
        <f t="shared" si="13"/>
        <v>0</v>
      </c>
      <c r="P165" s="21"/>
    </row>
    <row r="166" spans="1:16" x14ac:dyDescent="0.25">
      <c r="A166" s="79">
        <v>142</v>
      </c>
      <c r="B166" s="51"/>
      <c r="C166" s="52"/>
      <c r="D166" s="53"/>
      <c r="E166" s="53"/>
      <c r="F166" s="53"/>
      <c r="G166" s="63" t="str">
        <f t="shared" si="14"/>
        <v/>
      </c>
      <c r="H166" s="63" t="str">
        <f t="shared" si="15"/>
        <v/>
      </c>
      <c r="I166" s="63" t="str">
        <f t="shared" si="15"/>
        <v/>
      </c>
      <c r="J166" s="63" t="str">
        <f t="shared" si="15"/>
        <v/>
      </c>
      <c r="K166" s="63" t="str">
        <f t="shared" si="15"/>
        <v/>
      </c>
      <c r="L166" s="63" t="str">
        <f t="shared" si="15"/>
        <v/>
      </c>
      <c r="M166" s="63" t="str">
        <f t="shared" si="15"/>
        <v/>
      </c>
      <c r="N166" s="63" t="str">
        <f t="shared" si="15"/>
        <v/>
      </c>
      <c r="O166" s="90">
        <f t="shared" si="13"/>
        <v>0</v>
      </c>
      <c r="P166" s="21"/>
    </row>
    <row r="167" spans="1:16" x14ac:dyDescent="0.25">
      <c r="A167" s="79">
        <v>143</v>
      </c>
      <c r="B167" s="51"/>
      <c r="C167" s="52"/>
      <c r="D167" s="53"/>
      <c r="E167" s="53"/>
      <c r="F167" s="53"/>
      <c r="G167" s="63" t="str">
        <f t="shared" si="14"/>
        <v/>
      </c>
      <c r="H167" s="63" t="str">
        <f t="shared" si="15"/>
        <v/>
      </c>
      <c r="I167" s="63" t="str">
        <f t="shared" si="15"/>
        <v/>
      </c>
      <c r="J167" s="63" t="str">
        <f t="shared" si="15"/>
        <v/>
      </c>
      <c r="K167" s="63" t="str">
        <f t="shared" si="15"/>
        <v/>
      </c>
      <c r="L167" s="63" t="str">
        <f t="shared" si="15"/>
        <v/>
      </c>
      <c r="M167" s="63" t="str">
        <f t="shared" si="15"/>
        <v/>
      </c>
      <c r="N167" s="63" t="str">
        <f t="shared" si="15"/>
        <v/>
      </c>
      <c r="O167" s="90">
        <f t="shared" si="13"/>
        <v>0</v>
      </c>
      <c r="P167" s="21"/>
    </row>
    <row r="168" spans="1:16" x14ac:dyDescent="0.25">
      <c r="A168" s="79">
        <v>144</v>
      </c>
      <c r="B168" s="51"/>
      <c r="C168" s="52"/>
      <c r="D168" s="53"/>
      <c r="E168" s="53"/>
      <c r="F168" s="53"/>
      <c r="G168" s="63" t="str">
        <f t="shared" si="14"/>
        <v/>
      </c>
      <c r="H168" s="63" t="str">
        <f t="shared" si="15"/>
        <v/>
      </c>
      <c r="I168" s="63" t="str">
        <f t="shared" si="15"/>
        <v/>
      </c>
      <c r="J168" s="63" t="str">
        <f t="shared" si="15"/>
        <v/>
      </c>
      <c r="K168" s="63" t="str">
        <f t="shared" si="15"/>
        <v/>
      </c>
      <c r="L168" s="63" t="str">
        <f t="shared" si="15"/>
        <v/>
      </c>
      <c r="M168" s="63" t="str">
        <f t="shared" si="15"/>
        <v/>
      </c>
      <c r="N168" s="63" t="str">
        <f t="shared" si="15"/>
        <v/>
      </c>
      <c r="O168" s="90">
        <f t="shared" si="13"/>
        <v>0</v>
      </c>
      <c r="P168" s="21"/>
    </row>
    <row r="169" spans="1:16" x14ac:dyDescent="0.25">
      <c r="A169" s="79">
        <v>145</v>
      </c>
      <c r="B169" s="51"/>
      <c r="C169" s="52"/>
      <c r="D169" s="53"/>
      <c r="E169" s="53"/>
      <c r="F169" s="53"/>
      <c r="G169" s="63" t="str">
        <f t="shared" si="14"/>
        <v/>
      </c>
      <c r="H169" s="63" t="str">
        <f t="shared" si="15"/>
        <v/>
      </c>
      <c r="I169" s="63" t="str">
        <f t="shared" si="15"/>
        <v/>
      </c>
      <c r="J169" s="63" t="str">
        <f t="shared" si="15"/>
        <v/>
      </c>
      <c r="K169" s="63" t="str">
        <f t="shared" si="15"/>
        <v/>
      </c>
      <c r="L169" s="63" t="str">
        <f t="shared" si="15"/>
        <v/>
      </c>
      <c r="M169" s="63" t="str">
        <f t="shared" si="15"/>
        <v/>
      </c>
      <c r="N169" s="63" t="str">
        <f t="shared" si="15"/>
        <v/>
      </c>
      <c r="O169" s="90">
        <f t="shared" si="13"/>
        <v>0</v>
      </c>
      <c r="P169" s="21"/>
    </row>
    <row r="170" spans="1:16" x14ac:dyDescent="0.25">
      <c r="A170" s="79">
        <v>146</v>
      </c>
      <c r="B170" s="51"/>
      <c r="C170" s="52"/>
      <c r="D170" s="53"/>
      <c r="E170" s="53"/>
      <c r="F170" s="53"/>
      <c r="G170" s="63" t="str">
        <f t="shared" si="14"/>
        <v/>
      </c>
      <c r="H170" s="63" t="str">
        <f t="shared" si="15"/>
        <v/>
      </c>
      <c r="I170" s="63" t="str">
        <f t="shared" si="15"/>
        <v/>
      </c>
      <c r="J170" s="63" t="str">
        <f t="shared" si="15"/>
        <v/>
      </c>
      <c r="K170" s="63" t="str">
        <f t="shared" si="15"/>
        <v/>
      </c>
      <c r="L170" s="63" t="str">
        <f t="shared" si="15"/>
        <v/>
      </c>
      <c r="M170" s="63" t="str">
        <f t="shared" si="15"/>
        <v/>
      </c>
      <c r="N170" s="63" t="str">
        <f t="shared" si="15"/>
        <v/>
      </c>
      <c r="O170" s="90">
        <f t="shared" si="13"/>
        <v>0</v>
      </c>
      <c r="P170" s="21"/>
    </row>
    <row r="171" spans="1:16" x14ac:dyDescent="0.25">
      <c r="A171" s="79">
        <v>147</v>
      </c>
      <c r="B171" s="51"/>
      <c r="C171" s="52"/>
      <c r="D171" s="53"/>
      <c r="E171" s="53"/>
      <c r="F171" s="53"/>
      <c r="G171" s="63" t="str">
        <f t="shared" si="14"/>
        <v/>
      </c>
      <c r="H171" s="63" t="str">
        <f t="shared" si="15"/>
        <v/>
      </c>
      <c r="I171" s="63" t="str">
        <f t="shared" si="15"/>
        <v/>
      </c>
      <c r="J171" s="63" t="str">
        <f t="shared" si="15"/>
        <v/>
      </c>
      <c r="K171" s="63" t="str">
        <f t="shared" si="15"/>
        <v/>
      </c>
      <c r="L171" s="63" t="str">
        <f t="shared" si="15"/>
        <v/>
      </c>
      <c r="M171" s="63" t="str">
        <f t="shared" si="15"/>
        <v/>
      </c>
      <c r="N171" s="63" t="str">
        <f t="shared" si="15"/>
        <v/>
      </c>
      <c r="O171" s="90">
        <f t="shared" si="13"/>
        <v>0</v>
      </c>
      <c r="P171" s="21"/>
    </row>
    <row r="172" spans="1:16" x14ac:dyDescent="0.25">
      <c r="A172" s="79">
        <v>148</v>
      </c>
      <c r="B172" s="51"/>
      <c r="C172" s="52"/>
      <c r="D172" s="53"/>
      <c r="E172" s="53"/>
      <c r="F172" s="53"/>
      <c r="G172" s="63" t="str">
        <f t="shared" si="14"/>
        <v/>
      </c>
      <c r="H172" s="63" t="str">
        <f t="shared" si="15"/>
        <v/>
      </c>
      <c r="I172" s="63" t="str">
        <f t="shared" si="15"/>
        <v/>
      </c>
      <c r="J172" s="63" t="str">
        <f t="shared" si="15"/>
        <v/>
      </c>
      <c r="K172" s="63" t="str">
        <f t="shared" si="15"/>
        <v/>
      </c>
      <c r="L172" s="63" t="str">
        <f t="shared" si="15"/>
        <v/>
      </c>
      <c r="M172" s="63" t="str">
        <f t="shared" si="15"/>
        <v/>
      </c>
      <c r="N172" s="63" t="str">
        <f t="shared" si="15"/>
        <v/>
      </c>
      <c r="O172" s="90">
        <f t="shared" si="13"/>
        <v>0</v>
      </c>
      <c r="P172" s="21"/>
    </row>
    <row r="173" spans="1:16" x14ac:dyDescent="0.25">
      <c r="A173" s="79">
        <v>149</v>
      </c>
      <c r="B173" s="51"/>
      <c r="C173" s="52"/>
      <c r="D173" s="53"/>
      <c r="E173" s="53"/>
      <c r="F173" s="53"/>
      <c r="G173" s="63" t="str">
        <f t="shared" si="14"/>
        <v/>
      </c>
      <c r="H173" s="63" t="str">
        <f t="shared" si="15"/>
        <v/>
      </c>
      <c r="I173" s="63" t="str">
        <f t="shared" si="15"/>
        <v/>
      </c>
      <c r="J173" s="63" t="str">
        <f t="shared" si="15"/>
        <v/>
      </c>
      <c r="K173" s="63" t="str">
        <f t="shared" si="15"/>
        <v/>
      </c>
      <c r="L173" s="63" t="str">
        <f t="shared" si="15"/>
        <v/>
      </c>
      <c r="M173" s="63" t="str">
        <f t="shared" si="15"/>
        <v/>
      </c>
      <c r="N173" s="63" t="str">
        <f t="shared" si="15"/>
        <v/>
      </c>
      <c r="O173" s="90">
        <f t="shared" si="13"/>
        <v>0</v>
      </c>
      <c r="P173" s="21"/>
    </row>
    <row r="174" spans="1:16" x14ac:dyDescent="0.25">
      <c r="A174" s="79">
        <v>150</v>
      </c>
      <c r="B174" s="54"/>
      <c r="C174" s="55"/>
      <c r="D174" s="56"/>
      <c r="E174" s="56"/>
      <c r="F174" s="56"/>
      <c r="G174" s="64" t="str">
        <f t="shared" si="14"/>
        <v/>
      </c>
      <c r="H174" s="64" t="str">
        <f t="shared" si="15"/>
        <v/>
      </c>
      <c r="I174" s="64" t="str">
        <f t="shared" si="15"/>
        <v/>
      </c>
      <c r="J174" s="64" t="str">
        <f t="shared" si="15"/>
        <v/>
      </c>
      <c r="K174" s="64" t="str">
        <f t="shared" si="15"/>
        <v/>
      </c>
      <c r="L174" s="64" t="str">
        <f t="shared" si="15"/>
        <v/>
      </c>
      <c r="M174" s="64" t="str">
        <f t="shared" si="15"/>
        <v/>
      </c>
      <c r="N174" s="64" t="str">
        <f t="shared" si="15"/>
        <v/>
      </c>
      <c r="O174" s="91">
        <f t="shared" si="13"/>
        <v>0</v>
      </c>
      <c r="P174" s="21"/>
    </row>
    <row r="175" spans="1:16" x14ac:dyDescent="0.25">
      <c r="A175" s="79"/>
      <c r="B175" s="21"/>
      <c r="C175" s="21"/>
      <c r="D175" s="22"/>
      <c r="E175" s="21"/>
      <c r="F175" s="21"/>
      <c r="G175" s="22"/>
      <c r="H175" s="22"/>
      <c r="I175" s="22"/>
      <c r="J175" s="22"/>
      <c r="K175" s="22"/>
      <c r="L175" s="22"/>
      <c r="M175" s="22"/>
      <c r="N175" s="22"/>
      <c r="O175" s="22"/>
      <c r="P175" s="21"/>
    </row>
  </sheetData>
  <sheetProtection sheet="1" objects="1" scenarios="1"/>
  <mergeCells count="7">
    <mergeCell ref="I18:O18"/>
    <mergeCell ref="C2:G2"/>
    <mergeCell ref="K2:K5"/>
    <mergeCell ref="L2:O5"/>
    <mergeCell ref="C3:G3"/>
    <mergeCell ref="C4:G4"/>
    <mergeCell ref="C5:G5"/>
  </mergeCells>
  <conditionalFormatting sqref="B9">
    <cfRule type="expression" dxfId="56" priority="11" stopIfTrue="1">
      <formula>(C9="")</formula>
    </cfRule>
  </conditionalFormatting>
  <conditionalFormatting sqref="B13:B16">
    <cfRule type="expression" dxfId="55" priority="9" stopIfTrue="1">
      <formula>(C13="")</formula>
    </cfRule>
  </conditionalFormatting>
  <conditionalFormatting sqref="K2">
    <cfRule type="expression" dxfId="54" priority="14" stopIfTrue="1">
      <formula>(K1=0)</formula>
    </cfRule>
    <cfRule type="expression" dxfId="53" priority="15" stopIfTrue="1">
      <formula>(K1=1)</formula>
    </cfRule>
    <cfRule type="expression" dxfId="52" priority="16" stopIfTrue="1">
      <formula>(K1&gt;1)</formula>
    </cfRule>
  </conditionalFormatting>
  <conditionalFormatting sqref="D25:E174">
    <cfRule type="expression" dxfId="51" priority="17" stopIfTrue="1">
      <formula>(AND($D25="",$B25&lt;&gt;""))</formula>
    </cfRule>
  </conditionalFormatting>
  <conditionalFormatting sqref="B10">
    <cfRule type="expression" dxfId="50" priority="1" stopIfTrue="1">
      <formula>AND(valBezirk="JA",C10="")</formula>
    </cfRule>
  </conditionalFormatting>
  <dataValidations count="2">
    <dataValidation allowBlank="1" showInputMessage="1" showErrorMessage="1" sqref="F25:F174" xr:uid="{00000000-0002-0000-0100-000000000000}"/>
    <dataValidation type="list" allowBlank="1" showInputMessage="1" showErrorMessage="1" sqref="E25:E174" xr:uid="{00000000-0002-0000-0100-000001000000}">
      <formula1>lstK</formula1>
    </dataValidation>
  </dataValidations>
  <hyperlinks>
    <hyperlink ref="I18" r:id="rId1" display="danybruhin@gmail.com" xr:uid="{00000000-0004-0000-0100-000000000000}"/>
  </hyperlinks>
  <printOptions gridLines="1"/>
  <pageMargins left="0.59055118110236227" right="0.59055118110236227" top="0.59055118110236227" bottom="0.59055118110236227" header="0.51181102362204722" footer="0.43307086614173229"/>
  <pageSetup paperSize="9" scale="85" fitToHeight="0" orientation="landscape" r:id="rId2"/>
  <headerFooter alignWithMargins="0">
    <oddFooter>&amp;L&amp;8&amp;F / &amp;D&amp;C&amp;8&amp;A&amp;R&amp;8&amp;P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175"/>
  <sheetViews>
    <sheetView showGridLines="0" topLeftCell="A13" zoomScaleNormal="100" workbookViewId="0">
      <selection activeCell="M17" sqref="M17"/>
    </sheetView>
  </sheetViews>
  <sheetFormatPr baseColWidth="10" defaultColWidth="7" defaultRowHeight="12.5" x14ac:dyDescent="0.25"/>
  <cols>
    <col min="1" max="1" width="5.7265625" style="80" customWidth="1"/>
    <col min="2" max="3" width="25.7265625" style="24" customWidth="1"/>
    <col min="4" max="4" width="6.7265625" style="57" customWidth="1"/>
    <col min="5" max="5" width="6.7265625" style="24" customWidth="1"/>
    <col min="6" max="6" width="7.7265625" style="24" bestFit="1" customWidth="1"/>
    <col min="7" max="7" width="7.7265625" style="57" customWidth="1"/>
    <col min="8" max="8" width="7.7265625" style="58" customWidth="1"/>
    <col min="9" max="12" width="7.7265625" style="57" customWidth="1"/>
    <col min="13" max="13" width="7.7265625" style="58" customWidth="1"/>
    <col min="14" max="14" width="7.7265625" style="57" customWidth="1"/>
    <col min="15" max="15" width="15.7265625" style="59" customWidth="1"/>
    <col min="16" max="16" width="2.7265625" style="24" customWidth="1"/>
    <col min="17" max="16384" width="7" style="24"/>
  </cols>
  <sheetData>
    <row r="1" spans="1:16" x14ac:dyDescent="0.25">
      <c r="A1" s="76"/>
      <c r="B1" s="21"/>
      <c r="C1" s="21"/>
      <c r="D1" s="22"/>
      <c r="E1" s="21"/>
      <c r="F1" s="21"/>
      <c r="G1" s="22"/>
      <c r="H1" s="22"/>
      <c r="I1" s="22"/>
      <c r="J1" s="22"/>
      <c r="K1" s="75">
        <f>IF(C9="",10000,0) + IF(C10="",1000,0) + IF(C13="",100,0)</f>
        <v>11100</v>
      </c>
      <c r="L1" s="22"/>
      <c r="M1" s="22"/>
      <c r="N1" s="22"/>
      <c r="O1" s="23"/>
      <c r="P1" s="21"/>
    </row>
    <row r="2" spans="1:16" ht="18" customHeight="1" x14ac:dyDescent="0.25">
      <c r="A2" s="76"/>
      <c r="B2" s="81" t="s">
        <v>8</v>
      </c>
      <c r="C2" s="179" t="str">
        <f>valMDTitle &amp; " " &amp; valMDYear</f>
        <v>28. Schwyzer Gerätecup 2022</v>
      </c>
      <c r="D2" s="180"/>
      <c r="E2" s="180"/>
      <c r="F2" s="180"/>
      <c r="G2" s="181"/>
      <c r="H2" s="22"/>
      <c r="I2" s="22"/>
      <c r="J2" s="22"/>
      <c r="K2" s="182" t="s">
        <v>20</v>
      </c>
      <c r="L2" s="185" t="str">
        <f>IF(C9="","Verein noch nicht erfasst! (=&gt; Übersicht)"&amp; CHAR(10),"") &amp; IF(AND(valBezirk="JA",C10=""),"Bezirk noch nicht erfasst! (=&gt; Übersicht)"&amp; CHAR(10),"") &amp; IF(C13="","Leiter noch nicht erfasst!"&amp; CHAR(10),"")</f>
        <v xml:space="preserve">Verein noch nicht erfasst! (=&gt; Übersicht)
Leiter noch nicht erfasst!
</v>
      </c>
      <c r="M2" s="186"/>
      <c r="N2" s="186"/>
      <c r="O2" s="187"/>
      <c r="P2" s="21"/>
    </row>
    <row r="3" spans="1:16" ht="18" x14ac:dyDescent="0.25">
      <c r="A3" s="76"/>
      <c r="B3" s="82" t="s">
        <v>4</v>
      </c>
      <c r="C3" s="179" t="str">
        <f>valMDCity</f>
        <v>Tuggen</v>
      </c>
      <c r="D3" s="180"/>
      <c r="E3" s="180"/>
      <c r="F3" s="180"/>
      <c r="G3" s="181"/>
      <c r="H3" s="22"/>
      <c r="I3" s="22"/>
      <c r="J3" s="22"/>
      <c r="K3" s="183"/>
      <c r="L3" s="188"/>
      <c r="M3" s="189"/>
      <c r="N3" s="189"/>
      <c r="O3" s="190"/>
      <c r="P3" s="21"/>
    </row>
    <row r="4" spans="1:16" ht="18" x14ac:dyDescent="0.25">
      <c r="A4" s="76"/>
      <c r="B4" s="82" t="s">
        <v>7</v>
      </c>
      <c r="C4" s="179" t="str">
        <f>valMDDate</f>
        <v>Sa/So, 1./2. Oktober 2022</v>
      </c>
      <c r="D4" s="180"/>
      <c r="E4" s="180"/>
      <c r="F4" s="180"/>
      <c r="G4" s="181"/>
      <c r="H4" s="22"/>
      <c r="I4" s="22"/>
      <c r="J4" s="22"/>
      <c r="K4" s="183"/>
      <c r="L4" s="188"/>
      <c r="M4" s="189"/>
      <c r="N4" s="189"/>
      <c r="O4" s="190"/>
      <c r="P4" s="21"/>
    </row>
    <row r="5" spans="1:16" ht="18" x14ac:dyDescent="0.25">
      <c r="A5" s="76"/>
      <c r="B5" s="83" t="s">
        <v>9</v>
      </c>
      <c r="C5" s="179" t="str">
        <f>valMDOrg</f>
        <v>Turnverein Wangen SZ</v>
      </c>
      <c r="D5" s="180"/>
      <c r="E5" s="180"/>
      <c r="F5" s="180"/>
      <c r="G5" s="181"/>
      <c r="H5" s="22"/>
      <c r="I5" s="22"/>
      <c r="J5" s="22"/>
      <c r="K5" s="184"/>
      <c r="L5" s="191"/>
      <c r="M5" s="192"/>
      <c r="N5" s="192"/>
      <c r="O5" s="193"/>
      <c r="P5" s="21"/>
    </row>
    <row r="6" spans="1:16" x14ac:dyDescent="0.25">
      <c r="A6" s="76"/>
      <c r="B6" s="21"/>
      <c r="C6" s="21"/>
      <c r="D6" s="22"/>
      <c r="E6" s="21"/>
      <c r="F6" s="21"/>
      <c r="G6" s="22"/>
      <c r="H6" s="22"/>
      <c r="I6" s="22"/>
      <c r="J6" s="22"/>
      <c r="K6" s="22"/>
      <c r="L6" s="22"/>
      <c r="M6" s="22"/>
      <c r="N6" s="22"/>
      <c r="O6" s="23"/>
      <c r="P6" s="21"/>
    </row>
    <row r="7" spans="1:16" s="85" customFormat="1" ht="18" x14ac:dyDescent="0.25">
      <c r="A7" s="84"/>
      <c r="B7" s="86" t="s">
        <v>24</v>
      </c>
      <c r="C7" s="86"/>
      <c r="D7" s="86"/>
      <c r="E7" s="86"/>
      <c r="F7" s="86"/>
      <c r="G7" s="87"/>
      <c r="H7" s="86"/>
      <c r="I7" s="87"/>
      <c r="J7" s="87"/>
      <c r="K7" s="87"/>
      <c r="L7" s="87"/>
      <c r="M7" s="87"/>
      <c r="N7" s="87"/>
      <c r="O7" s="88"/>
      <c r="P7" s="84"/>
    </row>
    <row r="8" spans="1:16" x14ac:dyDescent="0.25">
      <c r="A8" s="76"/>
      <c r="B8" s="21"/>
      <c r="C8" s="21"/>
      <c r="D8" s="22"/>
      <c r="E8" s="21"/>
      <c r="F8" s="21"/>
      <c r="G8" s="22"/>
      <c r="H8" s="22"/>
      <c r="I8" s="22"/>
      <c r="J8" s="22"/>
      <c r="K8" s="22"/>
      <c r="L8" s="22"/>
      <c r="M8" s="22"/>
      <c r="N8" s="22"/>
      <c r="O8" s="23"/>
      <c r="P8" s="21"/>
    </row>
    <row r="9" spans="1:16" s="3" customFormat="1" ht="12" customHeight="1" x14ac:dyDescent="0.25">
      <c r="A9" s="77"/>
      <c r="B9" s="20" t="str">
        <f>Übersicht!B9</f>
        <v>Verein</v>
      </c>
      <c r="C9" s="125" t="str">
        <f>IF(Übersicht!C9="","",Übersicht!C9)</f>
        <v/>
      </c>
      <c r="D9" s="27"/>
      <c r="E9" s="27"/>
      <c r="F9" s="27"/>
      <c r="G9" s="27"/>
      <c r="H9" s="27"/>
      <c r="I9" s="27"/>
      <c r="J9" s="27"/>
      <c r="K9" s="27"/>
      <c r="L9" s="26"/>
      <c r="M9" s="26"/>
      <c r="N9" s="29"/>
      <c r="O9" s="30"/>
      <c r="P9" s="28"/>
    </row>
    <row r="10" spans="1:16" s="3" customFormat="1" ht="12" customHeight="1" x14ac:dyDescent="0.25">
      <c r="A10" s="77"/>
      <c r="B10" s="20" t="str">
        <f>Übersicht!B10</f>
        <v/>
      </c>
      <c r="C10" s="125" t="str">
        <f>IF(Übersicht!C10="","",Übersicht!C10)</f>
        <v/>
      </c>
      <c r="D10" s="27"/>
      <c r="E10" s="27"/>
      <c r="F10" s="27"/>
      <c r="G10" s="27"/>
      <c r="H10" s="27"/>
      <c r="I10" s="27"/>
      <c r="J10" s="27"/>
      <c r="K10" s="27"/>
      <c r="L10" s="26"/>
      <c r="M10" s="26"/>
      <c r="N10" s="29"/>
      <c r="O10" s="30"/>
      <c r="P10" s="28"/>
    </row>
    <row r="11" spans="1:16" s="3" customFormat="1" ht="12" customHeight="1" x14ac:dyDescent="0.25">
      <c r="A11" s="77"/>
      <c r="B11" s="26"/>
      <c r="C11" s="26"/>
      <c r="D11" s="27"/>
      <c r="E11" s="27"/>
      <c r="F11" s="27"/>
      <c r="G11" s="27"/>
      <c r="H11" s="27"/>
      <c r="I11" s="27"/>
      <c r="J11" s="27"/>
      <c r="K11" s="27"/>
      <c r="L11" s="26"/>
      <c r="M11" s="26"/>
      <c r="N11" s="29"/>
      <c r="O11" s="30"/>
      <c r="P11" s="28"/>
    </row>
    <row r="12" spans="1:16" s="3" customFormat="1" ht="12" customHeight="1" x14ac:dyDescent="0.25">
      <c r="A12" s="77"/>
      <c r="B12" s="35" t="s">
        <v>23</v>
      </c>
      <c r="C12" s="34"/>
      <c r="D12" s="27"/>
      <c r="E12" s="112" t="s">
        <v>44</v>
      </c>
      <c r="F12" s="113"/>
      <c r="G12" s="113"/>
      <c r="H12" s="113"/>
      <c r="I12" s="113"/>
      <c r="J12" s="114"/>
      <c r="K12" s="113"/>
      <c r="L12" s="113"/>
      <c r="M12" s="113"/>
      <c r="N12" s="115"/>
      <c r="O12" s="116"/>
      <c r="P12" s="28"/>
    </row>
    <row r="13" spans="1:16" s="3" customFormat="1" ht="12" customHeight="1" x14ac:dyDescent="0.25">
      <c r="A13" s="77"/>
      <c r="B13" s="60" t="s">
        <v>0</v>
      </c>
      <c r="C13" s="36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9"/>
      <c r="O13" s="30"/>
      <c r="P13" s="28"/>
    </row>
    <row r="14" spans="1:16" s="3" customFormat="1" ht="12" customHeight="1" x14ac:dyDescent="0.25">
      <c r="A14" s="77"/>
      <c r="B14" s="60" t="s">
        <v>1</v>
      </c>
      <c r="C14" s="36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9"/>
      <c r="O14" s="30"/>
      <c r="P14" s="28"/>
    </row>
    <row r="15" spans="1:16" s="3" customFormat="1" ht="12" customHeight="1" x14ac:dyDescent="0.25">
      <c r="A15" s="77"/>
      <c r="B15" s="60" t="s">
        <v>17</v>
      </c>
      <c r="C15" s="36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9"/>
      <c r="O15" s="30"/>
      <c r="P15" s="28"/>
    </row>
    <row r="16" spans="1:16" s="3" customFormat="1" ht="12" customHeight="1" x14ac:dyDescent="0.25">
      <c r="A16" s="77"/>
      <c r="B16" s="60" t="s">
        <v>37</v>
      </c>
      <c r="C16" s="36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9"/>
      <c r="O16" s="30"/>
      <c r="P16" s="28"/>
    </row>
    <row r="17" spans="1:16" s="33" customFormat="1" ht="18" x14ac:dyDescent="0.4">
      <c r="A17" s="77"/>
      <c r="B17" s="31"/>
      <c r="C17" s="31"/>
      <c r="D17" s="72"/>
      <c r="E17" s="32"/>
      <c r="F17" s="32"/>
      <c r="G17" s="72"/>
      <c r="H17" s="72"/>
      <c r="I17" s="72"/>
      <c r="J17" s="72"/>
      <c r="K17" s="31"/>
      <c r="L17" s="70" t="s">
        <v>22</v>
      </c>
      <c r="M17" s="71" t="str">
        <f>Übersicht!G14</f>
        <v>So, 10. Juli 2022</v>
      </c>
      <c r="N17" s="73"/>
      <c r="O17" s="74"/>
      <c r="P17" s="32"/>
    </row>
    <row r="18" spans="1:16" s="33" customFormat="1" ht="18" x14ac:dyDescent="0.25">
      <c r="A18" s="77"/>
      <c r="B18" s="61" t="s">
        <v>21</v>
      </c>
      <c r="C18" s="66"/>
      <c r="D18" s="65"/>
      <c r="E18" s="67"/>
      <c r="F18" s="67"/>
      <c r="G18" s="65"/>
      <c r="H18" s="68"/>
      <c r="I18" s="98" t="str">
        <f>Übersicht!F15</f>
        <v>sevi.weiss@gmx.ch</v>
      </c>
      <c r="J18" s="99"/>
      <c r="K18" s="99"/>
      <c r="L18" s="99"/>
      <c r="M18" s="99"/>
      <c r="N18" s="99"/>
      <c r="O18" s="100"/>
      <c r="P18" s="32"/>
    </row>
    <row r="19" spans="1:16" x14ac:dyDescent="0.25">
      <c r="A19" s="76"/>
      <c r="B19" s="21"/>
      <c r="C19" s="21"/>
      <c r="D19" s="22"/>
      <c r="E19" s="21"/>
      <c r="F19" s="21"/>
      <c r="G19" s="22"/>
      <c r="H19" s="22"/>
      <c r="I19" s="22"/>
      <c r="J19" s="22"/>
      <c r="K19" s="22"/>
      <c r="L19" s="22"/>
      <c r="M19" s="22"/>
      <c r="N19" s="22"/>
      <c r="O19" s="23"/>
      <c r="P19" s="21"/>
    </row>
    <row r="20" spans="1:16" s="41" customFormat="1" ht="12" customHeight="1" x14ac:dyDescent="0.25">
      <c r="A20" s="78"/>
      <c r="B20" s="21"/>
      <c r="C20" s="21"/>
      <c r="D20" s="38"/>
      <c r="E20" s="21"/>
      <c r="F20" s="39"/>
      <c r="G20" s="40"/>
      <c r="H20" s="40"/>
      <c r="I20" s="40"/>
      <c r="J20" s="40"/>
      <c r="K20" s="40"/>
      <c r="L20" s="40"/>
      <c r="M20" s="40"/>
      <c r="N20" s="40"/>
      <c r="O20" s="39"/>
      <c r="P20" s="28"/>
    </row>
    <row r="21" spans="1:16" s="41" customFormat="1" ht="12" customHeight="1" x14ac:dyDescent="0.25">
      <c r="A21" s="78"/>
      <c r="B21" s="21"/>
      <c r="C21" s="21"/>
      <c r="D21" s="38"/>
      <c r="E21" s="21"/>
      <c r="F21" s="39"/>
      <c r="G21" s="40"/>
      <c r="H21" s="40"/>
      <c r="I21" s="40"/>
      <c r="J21" s="40"/>
      <c r="K21" s="40"/>
      <c r="L21" s="40"/>
      <c r="M21" s="40"/>
      <c r="N21" s="40"/>
      <c r="O21" s="39"/>
      <c r="P21" s="28"/>
    </row>
    <row r="22" spans="1:16" s="3" customFormat="1" ht="12" customHeight="1" x14ac:dyDescent="0.25">
      <c r="A22" s="77"/>
      <c r="B22" s="21"/>
      <c r="C22" s="21"/>
      <c r="D22" s="26"/>
      <c r="E22" s="21"/>
      <c r="F22" s="29" t="s">
        <v>2</v>
      </c>
      <c r="G22" s="42">
        <f t="shared" ref="G22:N22" ca="1" si="0">IF(G24&lt;&gt;"",COUNTIF(G25:G174,"X"),"")</f>
        <v>0</v>
      </c>
      <c r="H22" s="42">
        <f t="shared" ca="1" si="0"/>
        <v>0</v>
      </c>
      <c r="I22" s="42">
        <f t="shared" ca="1" si="0"/>
        <v>0</v>
      </c>
      <c r="J22" s="42">
        <f t="shared" ca="1" si="0"/>
        <v>0</v>
      </c>
      <c r="K22" s="42">
        <f t="shared" ca="1" si="0"/>
        <v>0</v>
      </c>
      <c r="L22" s="42">
        <f t="shared" ca="1" si="0"/>
        <v>0</v>
      </c>
      <c r="M22" s="42">
        <f t="shared" ca="1" si="0"/>
        <v>0</v>
      </c>
      <c r="N22" s="42">
        <f t="shared" ca="1" si="0"/>
        <v>0</v>
      </c>
      <c r="O22" s="95">
        <f ca="1">SUM(G22:N22)</f>
        <v>0</v>
      </c>
      <c r="P22" s="26"/>
    </row>
    <row r="23" spans="1:16" s="45" customFormat="1" ht="12" customHeight="1" x14ac:dyDescent="0.25">
      <c r="A23" s="79"/>
      <c r="B23" s="21"/>
      <c r="C23" s="21"/>
      <c r="D23" s="43"/>
      <c r="E23" s="21"/>
      <c r="F23" s="29" t="s">
        <v>3</v>
      </c>
      <c r="G23" s="44">
        <f t="shared" ref="G23:N23" ca="1" si="1">IFERROR(VLOOKUP(G$24,rngKategorienGeTu,7,FALSE),"")</f>
        <v>25</v>
      </c>
      <c r="H23" s="44">
        <f t="shared" ca="1" si="1"/>
        <v>25</v>
      </c>
      <c r="I23" s="44">
        <f t="shared" ca="1" si="1"/>
        <v>25</v>
      </c>
      <c r="J23" s="44">
        <f t="shared" ca="1" si="1"/>
        <v>25</v>
      </c>
      <c r="K23" s="44">
        <f t="shared" ca="1" si="1"/>
        <v>25</v>
      </c>
      <c r="L23" s="44">
        <f t="shared" ca="1" si="1"/>
        <v>25</v>
      </c>
      <c r="M23" s="44">
        <f t="shared" ca="1" si="1"/>
        <v>25</v>
      </c>
      <c r="N23" s="44">
        <f t="shared" ca="1" si="1"/>
        <v>25</v>
      </c>
      <c r="O23" s="95">
        <f>SUM(O25:O174)</f>
        <v>0</v>
      </c>
      <c r="P23" s="43"/>
    </row>
    <row r="24" spans="1:16" s="47" customFormat="1" ht="12" customHeight="1" x14ac:dyDescent="0.25">
      <c r="A24" s="79"/>
      <c r="B24" s="20" t="s">
        <v>0</v>
      </c>
      <c r="C24" s="20" t="s">
        <v>1</v>
      </c>
      <c r="D24" s="37" t="s">
        <v>5</v>
      </c>
      <c r="E24" s="69" t="s">
        <v>31</v>
      </c>
      <c r="F24" s="69" t="str">
        <f>IF(valGrpIncl="JA","Gruppe","")</f>
        <v/>
      </c>
      <c r="G24" s="37" t="str">
        <f t="shared" ref="G24:M24" ca="1" si="2">IF(VLOOKUP(INDIRECT("Settings!D" &amp; COLUMN()+9),rngKategorienGeTu,6,FALSE)="JA",INDIRECT("Settings!D" &amp; COLUMN()+9),"")</f>
        <v>K1</v>
      </c>
      <c r="H24" s="37" t="str">
        <f t="shared" ca="1" si="2"/>
        <v>K2</v>
      </c>
      <c r="I24" s="37" t="str">
        <f t="shared" ca="1" si="2"/>
        <v>K3</v>
      </c>
      <c r="J24" s="37" t="str">
        <f t="shared" ca="1" si="2"/>
        <v>K4</v>
      </c>
      <c r="K24" s="37" t="str">
        <f t="shared" ca="1" si="2"/>
        <v>K5</v>
      </c>
      <c r="L24" s="37" t="str">
        <f t="shared" ca="1" si="2"/>
        <v>K6</v>
      </c>
      <c r="M24" s="37" t="str">
        <f t="shared" ca="1" si="2"/>
        <v>K7</v>
      </c>
      <c r="N24" s="37" t="str">
        <f ca="1">IF(VLOOKUP(INDIRECT("Settings!D" &amp; COLUMN()+10),rngKategorienGeTu,6,FALSE)="JA",INDIRECT("Settings!D" &amp; COLUMN()+10),"")</f>
        <v>K Herren</v>
      </c>
      <c r="O24" s="37" t="s">
        <v>3</v>
      </c>
      <c r="P24" s="46"/>
    </row>
    <row r="25" spans="1:16" x14ac:dyDescent="0.25">
      <c r="A25" s="79">
        <v>1</v>
      </c>
      <c r="B25" s="48"/>
      <c r="C25" s="49"/>
      <c r="D25" s="50"/>
      <c r="E25" s="50"/>
      <c r="F25" s="50"/>
      <c r="G25" s="62" t="str">
        <f>IF($E25="","",IF($E25=G$24,"X",""))</f>
        <v/>
      </c>
      <c r="H25" s="62" t="str">
        <f t="shared" ref="H25:N40" si="3">IF($E25="","",IF($E25=H$24,"X",""))</f>
        <v/>
      </c>
      <c r="I25" s="62" t="str">
        <f t="shared" si="3"/>
        <v/>
      </c>
      <c r="J25" s="62" t="str">
        <f t="shared" si="3"/>
        <v/>
      </c>
      <c r="K25" s="62" t="str">
        <f t="shared" si="3"/>
        <v/>
      </c>
      <c r="L25" s="62" t="str">
        <f t="shared" si="3"/>
        <v/>
      </c>
      <c r="M25" s="62" t="str">
        <f t="shared" si="3"/>
        <v/>
      </c>
      <c r="N25" s="62" t="str">
        <f t="shared" si="3"/>
        <v/>
      </c>
      <c r="O25" s="89">
        <f t="shared" ref="O25:O56" si="4">IF(OR($E25="",COUNTIF($G25:$N25,"X")=0),0,IF(NOT(ISERROR(FIND(";" &amp; $C$9 &amp; ";",";" &amp; valMDFree&amp;";"))),0,INDEX($G$23:$N$23,1,MATCH("X",$G25:$N25,0))))</f>
        <v>0</v>
      </c>
      <c r="P25" s="21"/>
    </row>
    <row r="26" spans="1:16" x14ac:dyDescent="0.25">
      <c r="A26" s="79">
        <v>2</v>
      </c>
      <c r="B26" s="51"/>
      <c r="C26" s="52"/>
      <c r="D26" s="53"/>
      <c r="E26" s="53"/>
      <c r="F26" s="53"/>
      <c r="G26" s="63" t="str">
        <f t="shared" ref="G26:N57" si="5">IF($E26="","",IF($E26=G$24,"X",""))</f>
        <v/>
      </c>
      <c r="H26" s="63" t="str">
        <f t="shared" si="3"/>
        <v/>
      </c>
      <c r="I26" s="63" t="str">
        <f t="shared" si="3"/>
        <v/>
      </c>
      <c r="J26" s="63" t="str">
        <f t="shared" si="3"/>
        <v/>
      </c>
      <c r="K26" s="63" t="str">
        <f t="shared" si="3"/>
        <v/>
      </c>
      <c r="L26" s="63" t="str">
        <f t="shared" si="3"/>
        <v/>
      </c>
      <c r="M26" s="63" t="str">
        <f t="shared" si="3"/>
        <v/>
      </c>
      <c r="N26" s="63" t="str">
        <f t="shared" si="3"/>
        <v/>
      </c>
      <c r="O26" s="90">
        <f t="shared" si="4"/>
        <v>0</v>
      </c>
      <c r="P26" s="21"/>
    </row>
    <row r="27" spans="1:16" x14ac:dyDescent="0.25">
      <c r="A27" s="79">
        <v>3</v>
      </c>
      <c r="B27" s="51"/>
      <c r="C27" s="52"/>
      <c r="D27" s="53"/>
      <c r="E27" s="53" t="s">
        <v>62</v>
      </c>
      <c r="F27" s="53"/>
      <c r="G27" s="63" t="str">
        <f t="shared" si="5"/>
        <v/>
      </c>
      <c r="H27" s="63" t="str">
        <f t="shared" si="3"/>
        <v/>
      </c>
      <c r="I27" s="63" t="str">
        <f t="shared" si="3"/>
        <v/>
      </c>
      <c r="J27" s="63" t="str">
        <f t="shared" si="3"/>
        <v/>
      </c>
      <c r="K27" s="63" t="str">
        <f t="shared" si="3"/>
        <v/>
      </c>
      <c r="L27" s="63" t="str">
        <f t="shared" si="3"/>
        <v/>
      </c>
      <c r="M27" s="63" t="str">
        <f t="shared" si="3"/>
        <v/>
      </c>
      <c r="N27" s="63" t="str">
        <f t="shared" si="3"/>
        <v/>
      </c>
      <c r="O27" s="90">
        <f t="shared" si="4"/>
        <v>0</v>
      </c>
      <c r="P27" s="21"/>
    </row>
    <row r="28" spans="1:16" x14ac:dyDescent="0.25">
      <c r="A28" s="79">
        <v>4</v>
      </c>
      <c r="B28" s="51"/>
      <c r="C28" s="52"/>
      <c r="D28" s="53"/>
      <c r="E28" s="53"/>
      <c r="F28" s="53"/>
      <c r="G28" s="63" t="str">
        <f t="shared" si="5"/>
        <v/>
      </c>
      <c r="H28" s="63" t="str">
        <f t="shared" si="3"/>
        <v/>
      </c>
      <c r="I28" s="63" t="str">
        <f t="shared" si="3"/>
        <v/>
      </c>
      <c r="J28" s="63" t="str">
        <f t="shared" si="3"/>
        <v/>
      </c>
      <c r="K28" s="63" t="str">
        <f t="shared" si="3"/>
        <v/>
      </c>
      <c r="L28" s="63" t="str">
        <f t="shared" si="3"/>
        <v/>
      </c>
      <c r="M28" s="63" t="str">
        <f t="shared" si="3"/>
        <v/>
      </c>
      <c r="N28" s="63" t="str">
        <f t="shared" si="3"/>
        <v/>
      </c>
      <c r="O28" s="90">
        <f t="shared" si="4"/>
        <v>0</v>
      </c>
      <c r="P28" s="21"/>
    </row>
    <row r="29" spans="1:16" x14ac:dyDescent="0.25">
      <c r="A29" s="79">
        <v>5</v>
      </c>
      <c r="B29" s="51"/>
      <c r="C29" s="52"/>
      <c r="D29" s="53"/>
      <c r="E29" s="53"/>
      <c r="F29" s="53"/>
      <c r="G29" s="63" t="str">
        <f t="shared" si="5"/>
        <v/>
      </c>
      <c r="H29" s="63" t="str">
        <f t="shared" si="3"/>
        <v/>
      </c>
      <c r="I29" s="63" t="str">
        <f t="shared" si="3"/>
        <v/>
      </c>
      <c r="J29" s="63" t="str">
        <f t="shared" si="3"/>
        <v/>
      </c>
      <c r="K29" s="63" t="str">
        <f t="shared" si="3"/>
        <v/>
      </c>
      <c r="L29" s="63" t="str">
        <f t="shared" si="3"/>
        <v/>
      </c>
      <c r="M29" s="63" t="str">
        <f t="shared" si="3"/>
        <v/>
      </c>
      <c r="N29" s="63" t="str">
        <f t="shared" si="3"/>
        <v/>
      </c>
      <c r="O29" s="90">
        <f t="shared" si="4"/>
        <v>0</v>
      </c>
      <c r="P29" s="21"/>
    </row>
    <row r="30" spans="1:16" x14ac:dyDescent="0.25">
      <c r="A30" s="79">
        <v>6</v>
      </c>
      <c r="B30" s="51"/>
      <c r="C30" s="52"/>
      <c r="D30" s="53"/>
      <c r="E30" s="53"/>
      <c r="F30" s="53"/>
      <c r="G30" s="63" t="str">
        <f t="shared" si="5"/>
        <v/>
      </c>
      <c r="H30" s="63" t="str">
        <f t="shared" si="3"/>
        <v/>
      </c>
      <c r="I30" s="63" t="str">
        <f t="shared" si="3"/>
        <v/>
      </c>
      <c r="J30" s="63" t="str">
        <f t="shared" si="3"/>
        <v/>
      </c>
      <c r="K30" s="63" t="str">
        <f t="shared" si="3"/>
        <v/>
      </c>
      <c r="L30" s="63" t="str">
        <f t="shared" si="3"/>
        <v/>
      </c>
      <c r="M30" s="63" t="str">
        <f t="shared" si="3"/>
        <v/>
      </c>
      <c r="N30" s="63" t="str">
        <f t="shared" si="3"/>
        <v/>
      </c>
      <c r="O30" s="90">
        <f t="shared" si="4"/>
        <v>0</v>
      </c>
      <c r="P30" s="21"/>
    </row>
    <row r="31" spans="1:16" x14ac:dyDescent="0.25">
      <c r="A31" s="79">
        <v>7</v>
      </c>
      <c r="B31" s="51"/>
      <c r="C31" s="52"/>
      <c r="D31" s="53"/>
      <c r="E31" s="53"/>
      <c r="F31" s="53"/>
      <c r="G31" s="63" t="str">
        <f t="shared" si="5"/>
        <v/>
      </c>
      <c r="H31" s="63" t="str">
        <f t="shared" si="3"/>
        <v/>
      </c>
      <c r="I31" s="63" t="str">
        <f t="shared" si="3"/>
        <v/>
      </c>
      <c r="J31" s="63" t="str">
        <f t="shared" si="3"/>
        <v/>
      </c>
      <c r="K31" s="63" t="str">
        <f t="shared" si="3"/>
        <v/>
      </c>
      <c r="L31" s="63" t="str">
        <f t="shared" si="3"/>
        <v/>
      </c>
      <c r="M31" s="63" t="str">
        <f t="shared" si="3"/>
        <v/>
      </c>
      <c r="N31" s="63" t="str">
        <f t="shared" si="3"/>
        <v/>
      </c>
      <c r="O31" s="90">
        <f t="shared" si="4"/>
        <v>0</v>
      </c>
      <c r="P31" s="21"/>
    </row>
    <row r="32" spans="1:16" x14ac:dyDescent="0.25">
      <c r="A32" s="79">
        <v>8</v>
      </c>
      <c r="B32" s="51"/>
      <c r="C32" s="52"/>
      <c r="D32" s="53"/>
      <c r="E32" s="53"/>
      <c r="F32" s="53"/>
      <c r="G32" s="63" t="str">
        <f t="shared" si="5"/>
        <v/>
      </c>
      <c r="H32" s="63" t="str">
        <f t="shared" si="3"/>
        <v/>
      </c>
      <c r="I32" s="63" t="str">
        <f t="shared" si="3"/>
        <v/>
      </c>
      <c r="J32" s="63" t="str">
        <f t="shared" si="3"/>
        <v/>
      </c>
      <c r="K32" s="63" t="str">
        <f t="shared" si="3"/>
        <v/>
      </c>
      <c r="L32" s="63" t="str">
        <f t="shared" si="3"/>
        <v/>
      </c>
      <c r="M32" s="63" t="str">
        <f t="shared" si="3"/>
        <v/>
      </c>
      <c r="N32" s="63" t="str">
        <f t="shared" si="3"/>
        <v/>
      </c>
      <c r="O32" s="90">
        <f t="shared" si="4"/>
        <v>0</v>
      </c>
      <c r="P32" s="21"/>
    </row>
    <row r="33" spans="1:16" x14ac:dyDescent="0.25">
      <c r="A33" s="79">
        <v>9</v>
      </c>
      <c r="B33" s="51"/>
      <c r="C33" s="52"/>
      <c r="D33" s="53"/>
      <c r="E33" s="53"/>
      <c r="F33" s="53"/>
      <c r="G33" s="63" t="str">
        <f t="shared" si="5"/>
        <v/>
      </c>
      <c r="H33" s="63" t="str">
        <f t="shared" si="3"/>
        <v/>
      </c>
      <c r="I33" s="63" t="str">
        <f t="shared" si="3"/>
        <v/>
      </c>
      <c r="J33" s="63" t="str">
        <f t="shared" si="3"/>
        <v/>
      </c>
      <c r="K33" s="63" t="str">
        <f t="shared" si="3"/>
        <v/>
      </c>
      <c r="L33" s="63" t="str">
        <f t="shared" si="3"/>
        <v/>
      </c>
      <c r="M33" s="63" t="str">
        <f t="shared" si="3"/>
        <v/>
      </c>
      <c r="N33" s="63" t="str">
        <f t="shared" si="3"/>
        <v/>
      </c>
      <c r="O33" s="90">
        <f t="shared" si="4"/>
        <v>0</v>
      </c>
      <c r="P33" s="21"/>
    </row>
    <row r="34" spans="1:16" x14ac:dyDescent="0.25">
      <c r="A34" s="79">
        <v>10</v>
      </c>
      <c r="B34" s="51"/>
      <c r="C34" s="52"/>
      <c r="D34" s="53"/>
      <c r="E34" s="53"/>
      <c r="F34" s="53"/>
      <c r="G34" s="63" t="str">
        <f t="shared" si="5"/>
        <v/>
      </c>
      <c r="H34" s="63" t="str">
        <f t="shared" si="3"/>
        <v/>
      </c>
      <c r="I34" s="63" t="str">
        <f t="shared" si="3"/>
        <v/>
      </c>
      <c r="J34" s="63" t="str">
        <f t="shared" si="3"/>
        <v/>
      </c>
      <c r="K34" s="63" t="str">
        <f t="shared" si="3"/>
        <v/>
      </c>
      <c r="L34" s="63" t="str">
        <f t="shared" si="3"/>
        <v/>
      </c>
      <c r="M34" s="63" t="str">
        <f t="shared" si="3"/>
        <v/>
      </c>
      <c r="N34" s="63" t="str">
        <f t="shared" si="3"/>
        <v/>
      </c>
      <c r="O34" s="90">
        <f t="shared" si="4"/>
        <v>0</v>
      </c>
      <c r="P34" s="21"/>
    </row>
    <row r="35" spans="1:16" x14ac:dyDescent="0.25">
      <c r="A35" s="79">
        <v>11</v>
      </c>
      <c r="B35" s="51"/>
      <c r="C35" s="52"/>
      <c r="D35" s="53"/>
      <c r="E35" s="53"/>
      <c r="F35" s="53"/>
      <c r="G35" s="63" t="str">
        <f t="shared" si="5"/>
        <v/>
      </c>
      <c r="H35" s="63" t="str">
        <f t="shared" si="3"/>
        <v/>
      </c>
      <c r="I35" s="63" t="str">
        <f t="shared" si="3"/>
        <v/>
      </c>
      <c r="J35" s="63" t="str">
        <f t="shared" si="3"/>
        <v/>
      </c>
      <c r="K35" s="63" t="str">
        <f t="shared" si="3"/>
        <v/>
      </c>
      <c r="L35" s="63" t="str">
        <f t="shared" si="3"/>
        <v/>
      </c>
      <c r="M35" s="63" t="str">
        <f t="shared" si="3"/>
        <v/>
      </c>
      <c r="N35" s="63" t="str">
        <f t="shared" si="3"/>
        <v/>
      </c>
      <c r="O35" s="90">
        <f t="shared" si="4"/>
        <v>0</v>
      </c>
      <c r="P35" s="21"/>
    </row>
    <row r="36" spans="1:16" x14ac:dyDescent="0.25">
      <c r="A36" s="79">
        <v>12</v>
      </c>
      <c r="B36" s="51"/>
      <c r="C36" s="52"/>
      <c r="D36" s="53"/>
      <c r="E36" s="53"/>
      <c r="F36" s="53"/>
      <c r="G36" s="63" t="str">
        <f t="shared" si="5"/>
        <v/>
      </c>
      <c r="H36" s="63" t="str">
        <f t="shared" si="3"/>
        <v/>
      </c>
      <c r="I36" s="63" t="str">
        <f t="shared" si="3"/>
        <v/>
      </c>
      <c r="J36" s="63" t="str">
        <f t="shared" si="3"/>
        <v/>
      </c>
      <c r="K36" s="63" t="str">
        <f t="shared" si="3"/>
        <v/>
      </c>
      <c r="L36" s="63" t="str">
        <f t="shared" si="3"/>
        <v/>
      </c>
      <c r="M36" s="63" t="str">
        <f t="shared" si="3"/>
        <v/>
      </c>
      <c r="N36" s="63" t="str">
        <f t="shared" si="3"/>
        <v/>
      </c>
      <c r="O36" s="90">
        <f t="shared" si="4"/>
        <v>0</v>
      </c>
      <c r="P36" s="21"/>
    </row>
    <row r="37" spans="1:16" x14ac:dyDescent="0.25">
      <c r="A37" s="79">
        <v>13</v>
      </c>
      <c r="B37" s="51"/>
      <c r="C37" s="52"/>
      <c r="D37" s="53"/>
      <c r="E37" s="53"/>
      <c r="F37" s="53"/>
      <c r="G37" s="63" t="str">
        <f t="shared" si="5"/>
        <v/>
      </c>
      <c r="H37" s="63" t="str">
        <f t="shared" si="3"/>
        <v/>
      </c>
      <c r="I37" s="63" t="str">
        <f t="shared" si="3"/>
        <v/>
      </c>
      <c r="J37" s="63" t="str">
        <f t="shared" si="3"/>
        <v/>
      </c>
      <c r="K37" s="63" t="str">
        <f t="shared" si="3"/>
        <v/>
      </c>
      <c r="L37" s="63" t="str">
        <f t="shared" si="3"/>
        <v/>
      </c>
      <c r="M37" s="63" t="str">
        <f t="shared" si="3"/>
        <v/>
      </c>
      <c r="N37" s="63" t="str">
        <f t="shared" si="3"/>
        <v/>
      </c>
      <c r="O37" s="90">
        <f t="shared" si="4"/>
        <v>0</v>
      </c>
      <c r="P37" s="21"/>
    </row>
    <row r="38" spans="1:16" x14ac:dyDescent="0.25">
      <c r="A38" s="79">
        <v>14</v>
      </c>
      <c r="B38" s="51"/>
      <c r="C38" s="52"/>
      <c r="D38" s="53"/>
      <c r="E38" s="53"/>
      <c r="F38" s="53"/>
      <c r="G38" s="63" t="str">
        <f t="shared" si="5"/>
        <v/>
      </c>
      <c r="H38" s="63" t="str">
        <f t="shared" si="3"/>
        <v/>
      </c>
      <c r="I38" s="63" t="str">
        <f t="shared" si="3"/>
        <v/>
      </c>
      <c r="J38" s="63" t="str">
        <f t="shared" si="3"/>
        <v/>
      </c>
      <c r="K38" s="63" t="str">
        <f t="shared" si="3"/>
        <v/>
      </c>
      <c r="L38" s="63" t="str">
        <f t="shared" si="3"/>
        <v/>
      </c>
      <c r="M38" s="63" t="str">
        <f t="shared" si="3"/>
        <v/>
      </c>
      <c r="N38" s="63" t="str">
        <f t="shared" si="3"/>
        <v/>
      </c>
      <c r="O38" s="90">
        <f t="shared" si="4"/>
        <v>0</v>
      </c>
      <c r="P38" s="21"/>
    </row>
    <row r="39" spans="1:16" x14ac:dyDescent="0.25">
      <c r="A39" s="79">
        <v>15</v>
      </c>
      <c r="B39" s="51"/>
      <c r="C39" s="52"/>
      <c r="D39" s="53"/>
      <c r="E39" s="53"/>
      <c r="F39" s="53"/>
      <c r="G39" s="63" t="str">
        <f t="shared" si="5"/>
        <v/>
      </c>
      <c r="H39" s="63" t="str">
        <f t="shared" si="3"/>
        <v/>
      </c>
      <c r="I39" s="63" t="str">
        <f t="shared" si="3"/>
        <v/>
      </c>
      <c r="J39" s="63" t="str">
        <f t="shared" si="3"/>
        <v/>
      </c>
      <c r="K39" s="63" t="str">
        <f t="shared" si="3"/>
        <v/>
      </c>
      <c r="L39" s="63" t="str">
        <f t="shared" si="3"/>
        <v/>
      </c>
      <c r="M39" s="63" t="str">
        <f t="shared" si="3"/>
        <v/>
      </c>
      <c r="N39" s="63" t="str">
        <f t="shared" si="3"/>
        <v/>
      </c>
      <c r="O39" s="90">
        <f t="shared" si="4"/>
        <v>0</v>
      </c>
      <c r="P39" s="21"/>
    </row>
    <row r="40" spans="1:16" x14ac:dyDescent="0.25">
      <c r="A40" s="79">
        <v>16</v>
      </c>
      <c r="B40" s="51"/>
      <c r="C40" s="52"/>
      <c r="D40" s="53"/>
      <c r="E40" s="53"/>
      <c r="F40" s="53"/>
      <c r="G40" s="63" t="str">
        <f t="shared" si="5"/>
        <v/>
      </c>
      <c r="H40" s="63" t="str">
        <f t="shared" si="3"/>
        <v/>
      </c>
      <c r="I40" s="63" t="str">
        <f t="shared" si="3"/>
        <v/>
      </c>
      <c r="J40" s="63" t="str">
        <f t="shared" si="3"/>
        <v/>
      </c>
      <c r="K40" s="63" t="str">
        <f t="shared" si="3"/>
        <v/>
      </c>
      <c r="L40" s="63" t="str">
        <f t="shared" si="3"/>
        <v/>
      </c>
      <c r="M40" s="63" t="str">
        <f t="shared" si="3"/>
        <v/>
      </c>
      <c r="N40" s="63" t="str">
        <f t="shared" si="3"/>
        <v/>
      </c>
      <c r="O40" s="90">
        <f t="shared" si="4"/>
        <v>0</v>
      </c>
      <c r="P40" s="21"/>
    </row>
    <row r="41" spans="1:16" x14ac:dyDescent="0.25">
      <c r="A41" s="79">
        <v>17</v>
      </c>
      <c r="B41" s="51"/>
      <c r="C41" s="52"/>
      <c r="D41" s="53"/>
      <c r="E41" s="53"/>
      <c r="F41" s="53"/>
      <c r="G41" s="63" t="str">
        <f t="shared" si="5"/>
        <v/>
      </c>
      <c r="H41" s="63" t="str">
        <f t="shared" si="5"/>
        <v/>
      </c>
      <c r="I41" s="63" t="str">
        <f t="shared" si="5"/>
        <v/>
      </c>
      <c r="J41" s="63" t="str">
        <f t="shared" si="5"/>
        <v/>
      </c>
      <c r="K41" s="63" t="str">
        <f t="shared" si="5"/>
        <v/>
      </c>
      <c r="L41" s="63" t="str">
        <f t="shared" si="5"/>
        <v/>
      </c>
      <c r="M41" s="63" t="str">
        <f t="shared" si="5"/>
        <v/>
      </c>
      <c r="N41" s="63" t="str">
        <f t="shared" si="5"/>
        <v/>
      </c>
      <c r="O41" s="90">
        <f t="shared" si="4"/>
        <v>0</v>
      </c>
      <c r="P41" s="21"/>
    </row>
    <row r="42" spans="1:16" x14ac:dyDescent="0.25">
      <c r="A42" s="79">
        <v>18</v>
      </c>
      <c r="B42" s="51"/>
      <c r="C42" s="52"/>
      <c r="D42" s="53"/>
      <c r="E42" s="53"/>
      <c r="F42" s="53"/>
      <c r="G42" s="63" t="str">
        <f t="shared" si="5"/>
        <v/>
      </c>
      <c r="H42" s="63" t="str">
        <f t="shared" si="5"/>
        <v/>
      </c>
      <c r="I42" s="63" t="str">
        <f t="shared" si="5"/>
        <v/>
      </c>
      <c r="J42" s="63" t="str">
        <f t="shared" si="5"/>
        <v/>
      </c>
      <c r="K42" s="63" t="str">
        <f t="shared" si="5"/>
        <v/>
      </c>
      <c r="L42" s="63" t="str">
        <f t="shared" si="5"/>
        <v/>
      </c>
      <c r="M42" s="63" t="str">
        <f t="shared" si="5"/>
        <v/>
      </c>
      <c r="N42" s="63" t="str">
        <f t="shared" si="5"/>
        <v/>
      </c>
      <c r="O42" s="90">
        <f t="shared" si="4"/>
        <v>0</v>
      </c>
      <c r="P42" s="21"/>
    </row>
    <row r="43" spans="1:16" x14ac:dyDescent="0.25">
      <c r="A43" s="79">
        <v>19</v>
      </c>
      <c r="B43" s="51"/>
      <c r="C43" s="52"/>
      <c r="D43" s="53"/>
      <c r="E43" s="53"/>
      <c r="F43" s="53"/>
      <c r="G43" s="63" t="str">
        <f t="shared" si="5"/>
        <v/>
      </c>
      <c r="H43" s="63" t="str">
        <f t="shared" si="5"/>
        <v/>
      </c>
      <c r="I43" s="63" t="str">
        <f t="shared" si="5"/>
        <v/>
      </c>
      <c r="J43" s="63" t="str">
        <f t="shared" si="5"/>
        <v/>
      </c>
      <c r="K43" s="63" t="str">
        <f t="shared" si="5"/>
        <v/>
      </c>
      <c r="L43" s="63" t="str">
        <f t="shared" si="5"/>
        <v/>
      </c>
      <c r="M43" s="63" t="str">
        <f t="shared" si="5"/>
        <v/>
      </c>
      <c r="N43" s="63" t="str">
        <f t="shared" si="5"/>
        <v/>
      </c>
      <c r="O43" s="90">
        <f t="shared" si="4"/>
        <v>0</v>
      </c>
      <c r="P43" s="21"/>
    </row>
    <row r="44" spans="1:16" x14ac:dyDescent="0.25">
      <c r="A44" s="79">
        <v>20</v>
      </c>
      <c r="B44" s="51"/>
      <c r="C44" s="52"/>
      <c r="D44" s="53"/>
      <c r="E44" s="53"/>
      <c r="F44" s="53"/>
      <c r="G44" s="63" t="str">
        <f t="shared" si="5"/>
        <v/>
      </c>
      <c r="H44" s="63" t="str">
        <f t="shared" si="5"/>
        <v/>
      </c>
      <c r="I44" s="63" t="str">
        <f t="shared" si="5"/>
        <v/>
      </c>
      <c r="J44" s="63" t="str">
        <f t="shared" si="5"/>
        <v/>
      </c>
      <c r="K44" s="63" t="str">
        <f t="shared" si="5"/>
        <v/>
      </c>
      <c r="L44" s="63" t="str">
        <f t="shared" si="5"/>
        <v/>
      </c>
      <c r="M44" s="63" t="str">
        <f t="shared" si="5"/>
        <v/>
      </c>
      <c r="N44" s="63" t="str">
        <f t="shared" si="5"/>
        <v/>
      </c>
      <c r="O44" s="90">
        <f t="shared" si="4"/>
        <v>0</v>
      </c>
      <c r="P44" s="21"/>
    </row>
    <row r="45" spans="1:16" x14ac:dyDescent="0.25">
      <c r="A45" s="79">
        <v>21</v>
      </c>
      <c r="B45" s="51"/>
      <c r="C45" s="52"/>
      <c r="D45" s="53"/>
      <c r="E45" s="53"/>
      <c r="F45" s="53"/>
      <c r="G45" s="63" t="str">
        <f t="shared" si="5"/>
        <v/>
      </c>
      <c r="H45" s="63" t="str">
        <f t="shared" si="5"/>
        <v/>
      </c>
      <c r="I45" s="63" t="str">
        <f t="shared" si="5"/>
        <v/>
      </c>
      <c r="J45" s="63" t="str">
        <f t="shared" si="5"/>
        <v/>
      </c>
      <c r="K45" s="63" t="str">
        <f t="shared" si="5"/>
        <v/>
      </c>
      <c r="L45" s="63" t="str">
        <f t="shared" si="5"/>
        <v/>
      </c>
      <c r="M45" s="63" t="str">
        <f t="shared" si="5"/>
        <v/>
      </c>
      <c r="N45" s="63" t="str">
        <f t="shared" si="5"/>
        <v/>
      </c>
      <c r="O45" s="90">
        <f t="shared" si="4"/>
        <v>0</v>
      </c>
      <c r="P45" s="21"/>
    </row>
    <row r="46" spans="1:16" x14ac:dyDescent="0.25">
      <c r="A46" s="79">
        <v>22</v>
      </c>
      <c r="B46" s="51"/>
      <c r="C46" s="52"/>
      <c r="D46" s="53"/>
      <c r="E46" s="53"/>
      <c r="F46" s="53"/>
      <c r="G46" s="63" t="str">
        <f t="shared" si="5"/>
        <v/>
      </c>
      <c r="H46" s="63" t="str">
        <f t="shared" si="5"/>
        <v/>
      </c>
      <c r="I46" s="63" t="str">
        <f t="shared" si="5"/>
        <v/>
      </c>
      <c r="J46" s="63" t="str">
        <f t="shared" si="5"/>
        <v/>
      </c>
      <c r="K46" s="63" t="str">
        <f t="shared" si="5"/>
        <v/>
      </c>
      <c r="L46" s="63" t="str">
        <f t="shared" si="5"/>
        <v/>
      </c>
      <c r="M46" s="63" t="str">
        <f t="shared" si="5"/>
        <v/>
      </c>
      <c r="N46" s="63" t="str">
        <f t="shared" si="5"/>
        <v/>
      </c>
      <c r="O46" s="90">
        <f t="shared" si="4"/>
        <v>0</v>
      </c>
      <c r="P46" s="21"/>
    </row>
    <row r="47" spans="1:16" x14ac:dyDescent="0.25">
      <c r="A47" s="79">
        <v>23</v>
      </c>
      <c r="B47" s="51"/>
      <c r="C47" s="52"/>
      <c r="D47" s="53"/>
      <c r="E47" s="53"/>
      <c r="F47" s="53"/>
      <c r="G47" s="63" t="str">
        <f t="shared" si="5"/>
        <v/>
      </c>
      <c r="H47" s="63" t="str">
        <f t="shared" si="5"/>
        <v/>
      </c>
      <c r="I47" s="63" t="str">
        <f t="shared" si="5"/>
        <v/>
      </c>
      <c r="J47" s="63" t="str">
        <f t="shared" si="5"/>
        <v/>
      </c>
      <c r="K47" s="63" t="str">
        <f t="shared" si="5"/>
        <v/>
      </c>
      <c r="L47" s="63" t="str">
        <f t="shared" si="5"/>
        <v/>
      </c>
      <c r="M47" s="63" t="str">
        <f t="shared" si="5"/>
        <v/>
      </c>
      <c r="N47" s="63" t="str">
        <f t="shared" si="5"/>
        <v/>
      </c>
      <c r="O47" s="90">
        <f t="shared" si="4"/>
        <v>0</v>
      </c>
      <c r="P47" s="21"/>
    </row>
    <row r="48" spans="1:16" x14ac:dyDescent="0.25">
      <c r="A48" s="79">
        <v>24</v>
      </c>
      <c r="B48" s="51"/>
      <c r="C48" s="52"/>
      <c r="D48" s="53"/>
      <c r="E48" s="53"/>
      <c r="F48" s="53"/>
      <c r="G48" s="63" t="str">
        <f t="shared" si="5"/>
        <v/>
      </c>
      <c r="H48" s="63" t="str">
        <f t="shared" si="5"/>
        <v/>
      </c>
      <c r="I48" s="63" t="str">
        <f t="shared" si="5"/>
        <v/>
      </c>
      <c r="J48" s="63" t="str">
        <f t="shared" si="5"/>
        <v/>
      </c>
      <c r="K48" s="63" t="str">
        <f t="shared" si="5"/>
        <v/>
      </c>
      <c r="L48" s="63" t="str">
        <f t="shared" si="5"/>
        <v/>
      </c>
      <c r="M48" s="63" t="str">
        <f t="shared" si="5"/>
        <v/>
      </c>
      <c r="N48" s="63" t="str">
        <f t="shared" si="5"/>
        <v/>
      </c>
      <c r="O48" s="90">
        <f t="shared" si="4"/>
        <v>0</v>
      </c>
      <c r="P48" s="21"/>
    </row>
    <row r="49" spans="1:16" x14ac:dyDescent="0.25">
      <c r="A49" s="79">
        <v>25</v>
      </c>
      <c r="B49" s="51"/>
      <c r="C49" s="52"/>
      <c r="D49" s="53"/>
      <c r="E49" s="53"/>
      <c r="F49" s="53"/>
      <c r="G49" s="63" t="str">
        <f t="shared" si="5"/>
        <v/>
      </c>
      <c r="H49" s="63" t="str">
        <f t="shared" si="5"/>
        <v/>
      </c>
      <c r="I49" s="63" t="str">
        <f t="shared" si="5"/>
        <v/>
      </c>
      <c r="J49" s="63" t="str">
        <f t="shared" si="5"/>
        <v/>
      </c>
      <c r="K49" s="63" t="str">
        <f t="shared" si="5"/>
        <v/>
      </c>
      <c r="L49" s="63" t="str">
        <f t="shared" si="5"/>
        <v/>
      </c>
      <c r="M49" s="63" t="str">
        <f t="shared" si="5"/>
        <v/>
      </c>
      <c r="N49" s="63" t="str">
        <f t="shared" si="5"/>
        <v/>
      </c>
      <c r="O49" s="90">
        <f t="shared" si="4"/>
        <v>0</v>
      </c>
      <c r="P49" s="21"/>
    </row>
    <row r="50" spans="1:16" x14ac:dyDescent="0.25">
      <c r="A50" s="79">
        <v>26</v>
      </c>
      <c r="B50" s="51"/>
      <c r="C50" s="52"/>
      <c r="D50" s="53"/>
      <c r="E50" s="53"/>
      <c r="F50" s="53"/>
      <c r="G50" s="63" t="str">
        <f t="shared" si="5"/>
        <v/>
      </c>
      <c r="H50" s="63" t="str">
        <f t="shared" si="5"/>
        <v/>
      </c>
      <c r="I50" s="63" t="str">
        <f t="shared" si="5"/>
        <v/>
      </c>
      <c r="J50" s="63" t="str">
        <f t="shared" si="5"/>
        <v/>
      </c>
      <c r="K50" s="63" t="str">
        <f t="shared" si="5"/>
        <v/>
      </c>
      <c r="L50" s="63" t="str">
        <f t="shared" si="5"/>
        <v/>
      </c>
      <c r="M50" s="63" t="str">
        <f t="shared" si="5"/>
        <v/>
      </c>
      <c r="N50" s="63" t="str">
        <f t="shared" si="5"/>
        <v/>
      </c>
      <c r="O50" s="90">
        <f t="shared" si="4"/>
        <v>0</v>
      </c>
      <c r="P50" s="21"/>
    </row>
    <row r="51" spans="1:16" x14ac:dyDescent="0.25">
      <c r="A51" s="79">
        <v>27</v>
      </c>
      <c r="B51" s="51"/>
      <c r="C51" s="52"/>
      <c r="D51" s="53"/>
      <c r="E51" s="53"/>
      <c r="F51" s="53"/>
      <c r="G51" s="63" t="str">
        <f t="shared" si="5"/>
        <v/>
      </c>
      <c r="H51" s="63" t="str">
        <f t="shared" si="5"/>
        <v/>
      </c>
      <c r="I51" s="63" t="str">
        <f t="shared" si="5"/>
        <v/>
      </c>
      <c r="J51" s="63" t="str">
        <f t="shared" si="5"/>
        <v/>
      </c>
      <c r="K51" s="63" t="str">
        <f t="shared" si="5"/>
        <v/>
      </c>
      <c r="L51" s="63" t="str">
        <f t="shared" si="5"/>
        <v/>
      </c>
      <c r="M51" s="63" t="str">
        <f t="shared" si="5"/>
        <v/>
      </c>
      <c r="N51" s="63" t="str">
        <f t="shared" si="5"/>
        <v/>
      </c>
      <c r="O51" s="90">
        <f t="shared" si="4"/>
        <v>0</v>
      </c>
      <c r="P51" s="21"/>
    </row>
    <row r="52" spans="1:16" x14ac:dyDescent="0.25">
      <c r="A52" s="79">
        <v>28</v>
      </c>
      <c r="B52" s="51"/>
      <c r="C52" s="52"/>
      <c r="D52" s="53"/>
      <c r="E52" s="53"/>
      <c r="F52" s="53"/>
      <c r="G52" s="63" t="str">
        <f t="shared" si="5"/>
        <v/>
      </c>
      <c r="H52" s="63" t="str">
        <f t="shared" si="5"/>
        <v/>
      </c>
      <c r="I52" s="63" t="str">
        <f t="shared" si="5"/>
        <v/>
      </c>
      <c r="J52" s="63" t="str">
        <f t="shared" si="5"/>
        <v/>
      </c>
      <c r="K52" s="63" t="str">
        <f t="shared" si="5"/>
        <v/>
      </c>
      <c r="L52" s="63" t="str">
        <f t="shared" si="5"/>
        <v/>
      </c>
      <c r="M52" s="63" t="str">
        <f t="shared" si="5"/>
        <v/>
      </c>
      <c r="N52" s="63" t="str">
        <f t="shared" si="5"/>
        <v/>
      </c>
      <c r="O52" s="90">
        <f t="shared" si="4"/>
        <v>0</v>
      </c>
      <c r="P52" s="21"/>
    </row>
    <row r="53" spans="1:16" x14ac:dyDescent="0.25">
      <c r="A53" s="79">
        <v>29</v>
      </c>
      <c r="B53" s="51"/>
      <c r="C53" s="52"/>
      <c r="D53" s="53"/>
      <c r="E53" s="53"/>
      <c r="F53" s="53"/>
      <c r="G53" s="63" t="str">
        <f t="shared" si="5"/>
        <v/>
      </c>
      <c r="H53" s="63" t="str">
        <f t="shared" si="5"/>
        <v/>
      </c>
      <c r="I53" s="63" t="str">
        <f t="shared" si="5"/>
        <v/>
      </c>
      <c r="J53" s="63" t="str">
        <f t="shared" si="5"/>
        <v/>
      </c>
      <c r="K53" s="63" t="str">
        <f t="shared" si="5"/>
        <v/>
      </c>
      <c r="L53" s="63" t="str">
        <f t="shared" si="5"/>
        <v/>
      </c>
      <c r="M53" s="63" t="str">
        <f t="shared" si="5"/>
        <v/>
      </c>
      <c r="N53" s="63" t="str">
        <f t="shared" si="5"/>
        <v/>
      </c>
      <c r="O53" s="90">
        <f t="shared" si="4"/>
        <v>0</v>
      </c>
      <c r="P53" s="21"/>
    </row>
    <row r="54" spans="1:16" x14ac:dyDescent="0.25">
      <c r="A54" s="79">
        <v>30</v>
      </c>
      <c r="B54" s="51"/>
      <c r="C54" s="52"/>
      <c r="D54" s="53"/>
      <c r="E54" s="53"/>
      <c r="F54" s="53"/>
      <c r="G54" s="63" t="str">
        <f t="shared" si="5"/>
        <v/>
      </c>
      <c r="H54" s="63" t="str">
        <f t="shared" si="5"/>
        <v/>
      </c>
      <c r="I54" s="63" t="str">
        <f t="shared" si="5"/>
        <v/>
      </c>
      <c r="J54" s="63" t="str">
        <f t="shared" si="5"/>
        <v/>
      </c>
      <c r="K54" s="63" t="str">
        <f t="shared" si="5"/>
        <v/>
      </c>
      <c r="L54" s="63" t="str">
        <f t="shared" si="5"/>
        <v/>
      </c>
      <c r="M54" s="63" t="str">
        <f t="shared" si="5"/>
        <v/>
      </c>
      <c r="N54" s="63" t="str">
        <f t="shared" si="5"/>
        <v/>
      </c>
      <c r="O54" s="90">
        <f t="shared" si="4"/>
        <v>0</v>
      </c>
      <c r="P54" s="21"/>
    </row>
    <row r="55" spans="1:16" x14ac:dyDescent="0.25">
      <c r="A55" s="79">
        <v>31</v>
      </c>
      <c r="B55" s="51"/>
      <c r="C55" s="52"/>
      <c r="D55" s="53"/>
      <c r="E55" s="53"/>
      <c r="F55" s="53"/>
      <c r="G55" s="63" t="str">
        <f t="shared" si="5"/>
        <v/>
      </c>
      <c r="H55" s="63" t="str">
        <f t="shared" si="5"/>
        <v/>
      </c>
      <c r="I55" s="63" t="str">
        <f t="shared" si="5"/>
        <v/>
      </c>
      <c r="J55" s="63" t="str">
        <f t="shared" si="5"/>
        <v/>
      </c>
      <c r="K55" s="63" t="str">
        <f t="shared" si="5"/>
        <v/>
      </c>
      <c r="L55" s="63" t="str">
        <f t="shared" si="5"/>
        <v/>
      </c>
      <c r="M55" s="63" t="str">
        <f t="shared" si="5"/>
        <v/>
      </c>
      <c r="N55" s="63" t="str">
        <f t="shared" si="5"/>
        <v/>
      </c>
      <c r="O55" s="90">
        <f t="shared" si="4"/>
        <v>0</v>
      </c>
      <c r="P55" s="21"/>
    </row>
    <row r="56" spans="1:16" x14ac:dyDescent="0.25">
      <c r="A56" s="79">
        <v>32</v>
      </c>
      <c r="B56" s="51"/>
      <c r="C56" s="52"/>
      <c r="D56" s="53"/>
      <c r="E56" s="53"/>
      <c r="F56" s="53"/>
      <c r="G56" s="63" t="str">
        <f t="shared" si="5"/>
        <v/>
      </c>
      <c r="H56" s="63" t="str">
        <f t="shared" si="5"/>
        <v/>
      </c>
      <c r="I56" s="63" t="str">
        <f t="shared" si="5"/>
        <v/>
      </c>
      <c r="J56" s="63" t="str">
        <f t="shared" si="5"/>
        <v/>
      </c>
      <c r="K56" s="63" t="str">
        <f t="shared" si="5"/>
        <v/>
      </c>
      <c r="L56" s="63" t="str">
        <f t="shared" si="5"/>
        <v/>
      </c>
      <c r="M56" s="63" t="str">
        <f t="shared" si="5"/>
        <v/>
      </c>
      <c r="N56" s="63" t="str">
        <f t="shared" si="5"/>
        <v/>
      </c>
      <c r="O56" s="90">
        <f t="shared" si="4"/>
        <v>0</v>
      </c>
      <c r="P56" s="21"/>
    </row>
    <row r="57" spans="1:16" x14ac:dyDescent="0.25">
      <c r="A57" s="79">
        <v>33</v>
      </c>
      <c r="B57" s="51"/>
      <c r="C57" s="52"/>
      <c r="D57" s="53"/>
      <c r="E57" s="53"/>
      <c r="F57" s="53"/>
      <c r="G57" s="63" t="str">
        <f t="shared" si="5"/>
        <v/>
      </c>
      <c r="H57" s="63" t="str">
        <f t="shared" si="5"/>
        <v/>
      </c>
      <c r="I57" s="63" t="str">
        <f t="shared" si="5"/>
        <v/>
      </c>
      <c r="J57" s="63" t="str">
        <f t="shared" si="5"/>
        <v/>
      </c>
      <c r="K57" s="63" t="str">
        <f t="shared" si="5"/>
        <v/>
      </c>
      <c r="L57" s="63" t="str">
        <f t="shared" si="5"/>
        <v/>
      </c>
      <c r="M57" s="63" t="str">
        <f t="shared" si="5"/>
        <v/>
      </c>
      <c r="N57" s="63" t="str">
        <f t="shared" si="5"/>
        <v/>
      </c>
      <c r="O57" s="90">
        <f t="shared" ref="O57:O88" si="6">IF(OR($E57="",COUNTIF($G57:$N57,"X")=0),0,IF(NOT(ISERROR(FIND(";" &amp; $C$9 &amp; ";",";" &amp; valMDFree&amp;";"))),0,INDEX($G$23:$N$23,1,MATCH("X",$G57:$N57,0))))</f>
        <v>0</v>
      </c>
      <c r="P57" s="21"/>
    </row>
    <row r="58" spans="1:16" x14ac:dyDescent="0.25">
      <c r="A58" s="79">
        <v>34</v>
      </c>
      <c r="B58" s="51"/>
      <c r="C58" s="52"/>
      <c r="D58" s="53"/>
      <c r="E58" s="53"/>
      <c r="F58" s="53"/>
      <c r="G58" s="63" t="str">
        <f t="shared" ref="G58:N89" si="7">IF($E58="","",IF($E58=G$24,"X",""))</f>
        <v/>
      </c>
      <c r="H58" s="63" t="str">
        <f t="shared" si="7"/>
        <v/>
      </c>
      <c r="I58" s="63" t="str">
        <f t="shared" si="7"/>
        <v/>
      </c>
      <c r="J58" s="63" t="str">
        <f t="shared" si="7"/>
        <v/>
      </c>
      <c r="K58" s="63" t="str">
        <f t="shared" si="7"/>
        <v/>
      </c>
      <c r="L58" s="63" t="str">
        <f t="shared" si="7"/>
        <v/>
      </c>
      <c r="M58" s="63" t="str">
        <f t="shared" si="7"/>
        <v/>
      </c>
      <c r="N58" s="63" t="str">
        <f t="shared" si="7"/>
        <v/>
      </c>
      <c r="O58" s="90">
        <f t="shared" si="6"/>
        <v>0</v>
      </c>
      <c r="P58" s="21"/>
    </row>
    <row r="59" spans="1:16" x14ac:dyDescent="0.25">
      <c r="A59" s="79">
        <v>35</v>
      </c>
      <c r="B59" s="51"/>
      <c r="C59" s="52"/>
      <c r="D59" s="53"/>
      <c r="E59" s="53"/>
      <c r="F59" s="53"/>
      <c r="G59" s="63" t="str">
        <f t="shared" si="7"/>
        <v/>
      </c>
      <c r="H59" s="63" t="str">
        <f t="shared" si="7"/>
        <v/>
      </c>
      <c r="I59" s="63" t="str">
        <f t="shared" si="7"/>
        <v/>
      </c>
      <c r="J59" s="63" t="str">
        <f t="shared" si="7"/>
        <v/>
      </c>
      <c r="K59" s="63" t="str">
        <f t="shared" si="7"/>
        <v/>
      </c>
      <c r="L59" s="63" t="str">
        <f t="shared" si="7"/>
        <v/>
      </c>
      <c r="M59" s="63" t="str">
        <f t="shared" si="7"/>
        <v/>
      </c>
      <c r="N59" s="63" t="str">
        <f t="shared" si="7"/>
        <v/>
      </c>
      <c r="O59" s="90">
        <f t="shared" si="6"/>
        <v>0</v>
      </c>
      <c r="P59" s="21"/>
    </row>
    <row r="60" spans="1:16" x14ac:dyDescent="0.25">
      <c r="A60" s="79">
        <v>36</v>
      </c>
      <c r="B60" s="51"/>
      <c r="C60" s="52"/>
      <c r="D60" s="53"/>
      <c r="E60" s="53"/>
      <c r="F60" s="53"/>
      <c r="G60" s="63" t="str">
        <f t="shared" si="7"/>
        <v/>
      </c>
      <c r="H60" s="63" t="str">
        <f t="shared" si="7"/>
        <v/>
      </c>
      <c r="I60" s="63" t="str">
        <f t="shared" si="7"/>
        <v/>
      </c>
      <c r="J60" s="63" t="str">
        <f t="shared" si="7"/>
        <v/>
      </c>
      <c r="K60" s="63" t="str">
        <f t="shared" si="7"/>
        <v/>
      </c>
      <c r="L60" s="63" t="str">
        <f t="shared" si="7"/>
        <v/>
      </c>
      <c r="M60" s="63" t="str">
        <f t="shared" si="7"/>
        <v/>
      </c>
      <c r="N60" s="63" t="str">
        <f t="shared" si="7"/>
        <v/>
      </c>
      <c r="O60" s="90">
        <f t="shared" si="6"/>
        <v>0</v>
      </c>
      <c r="P60" s="21"/>
    </row>
    <row r="61" spans="1:16" x14ac:dyDescent="0.25">
      <c r="A61" s="79">
        <v>37</v>
      </c>
      <c r="B61" s="51"/>
      <c r="C61" s="52"/>
      <c r="D61" s="53"/>
      <c r="E61" s="53"/>
      <c r="F61" s="53"/>
      <c r="G61" s="63" t="str">
        <f t="shared" si="7"/>
        <v/>
      </c>
      <c r="H61" s="63" t="str">
        <f t="shared" si="7"/>
        <v/>
      </c>
      <c r="I61" s="63" t="str">
        <f t="shared" si="7"/>
        <v/>
      </c>
      <c r="J61" s="63" t="str">
        <f t="shared" si="7"/>
        <v/>
      </c>
      <c r="K61" s="63" t="str">
        <f t="shared" si="7"/>
        <v/>
      </c>
      <c r="L61" s="63" t="str">
        <f t="shared" si="7"/>
        <v/>
      </c>
      <c r="M61" s="63" t="str">
        <f t="shared" si="7"/>
        <v/>
      </c>
      <c r="N61" s="63" t="str">
        <f t="shared" si="7"/>
        <v/>
      </c>
      <c r="O61" s="90">
        <f t="shared" si="6"/>
        <v>0</v>
      </c>
      <c r="P61" s="21"/>
    </row>
    <row r="62" spans="1:16" x14ac:dyDescent="0.25">
      <c r="A62" s="79">
        <v>38</v>
      </c>
      <c r="B62" s="51"/>
      <c r="C62" s="52"/>
      <c r="D62" s="53"/>
      <c r="E62" s="53"/>
      <c r="F62" s="53"/>
      <c r="G62" s="63" t="str">
        <f t="shared" si="7"/>
        <v/>
      </c>
      <c r="H62" s="63" t="str">
        <f t="shared" si="7"/>
        <v/>
      </c>
      <c r="I62" s="63" t="str">
        <f t="shared" si="7"/>
        <v/>
      </c>
      <c r="J62" s="63" t="str">
        <f t="shared" si="7"/>
        <v/>
      </c>
      <c r="K62" s="63" t="str">
        <f t="shared" si="7"/>
        <v/>
      </c>
      <c r="L62" s="63" t="str">
        <f t="shared" si="7"/>
        <v/>
      </c>
      <c r="M62" s="63" t="str">
        <f t="shared" si="7"/>
        <v/>
      </c>
      <c r="N62" s="63" t="str">
        <f t="shared" si="7"/>
        <v/>
      </c>
      <c r="O62" s="90">
        <f t="shared" si="6"/>
        <v>0</v>
      </c>
      <c r="P62" s="21"/>
    </row>
    <row r="63" spans="1:16" x14ac:dyDescent="0.25">
      <c r="A63" s="79">
        <v>39</v>
      </c>
      <c r="B63" s="51"/>
      <c r="C63" s="52"/>
      <c r="D63" s="53"/>
      <c r="E63" s="53"/>
      <c r="F63" s="53"/>
      <c r="G63" s="63" t="str">
        <f t="shared" si="7"/>
        <v/>
      </c>
      <c r="H63" s="63" t="str">
        <f t="shared" si="7"/>
        <v/>
      </c>
      <c r="I63" s="63" t="str">
        <f t="shared" si="7"/>
        <v/>
      </c>
      <c r="J63" s="63" t="str">
        <f t="shared" si="7"/>
        <v/>
      </c>
      <c r="K63" s="63" t="str">
        <f t="shared" si="7"/>
        <v/>
      </c>
      <c r="L63" s="63" t="str">
        <f t="shared" si="7"/>
        <v/>
      </c>
      <c r="M63" s="63" t="str">
        <f t="shared" si="7"/>
        <v/>
      </c>
      <c r="N63" s="63" t="str">
        <f t="shared" si="7"/>
        <v/>
      </c>
      <c r="O63" s="90">
        <f t="shared" si="6"/>
        <v>0</v>
      </c>
      <c r="P63" s="21"/>
    </row>
    <row r="64" spans="1:16" x14ac:dyDescent="0.25">
      <c r="A64" s="79">
        <v>40</v>
      </c>
      <c r="B64" s="51"/>
      <c r="C64" s="52"/>
      <c r="D64" s="53"/>
      <c r="E64" s="53"/>
      <c r="F64" s="53"/>
      <c r="G64" s="63" t="str">
        <f t="shared" si="7"/>
        <v/>
      </c>
      <c r="H64" s="63" t="str">
        <f t="shared" si="7"/>
        <v/>
      </c>
      <c r="I64" s="63" t="str">
        <f t="shared" si="7"/>
        <v/>
      </c>
      <c r="J64" s="63" t="str">
        <f t="shared" si="7"/>
        <v/>
      </c>
      <c r="K64" s="63" t="str">
        <f t="shared" si="7"/>
        <v/>
      </c>
      <c r="L64" s="63" t="str">
        <f t="shared" si="7"/>
        <v/>
      </c>
      <c r="M64" s="63" t="str">
        <f t="shared" si="7"/>
        <v/>
      </c>
      <c r="N64" s="63" t="str">
        <f t="shared" si="7"/>
        <v/>
      </c>
      <c r="O64" s="90">
        <f t="shared" si="6"/>
        <v>0</v>
      </c>
      <c r="P64" s="21"/>
    </row>
    <row r="65" spans="1:16" x14ac:dyDescent="0.25">
      <c r="A65" s="79">
        <v>41</v>
      </c>
      <c r="B65" s="51"/>
      <c r="C65" s="52"/>
      <c r="D65" s="53"/>
      <c r="E65" s="53"/>
      <c r="F65" s="53"/>
      <c r="G65" s="63" t="str">
        <f t="shared" si="7"/>
        <v/>
      </c>
      <c r="H65" s="63" t="str">
        <f t="shared" si="7"/>
        <v/>
      </c>
      <c r="I65" s="63" t="str">
        <f t="shared" si="7"/>
        <v/>
      </c>
      <c r="J65" s="63" t="str">
        <f t="shared" si="7"/>
        <v/>
      </c>
      <c r="K65" s="63" t="str">
        <f t="shared" si="7"/>
        <v/>
      </c>
      <c r="L65" s="63" t="str">
        <f t="shared" si="7"/>
        <v/>
      </c>
      <c r="M65" s="63" t="str">
        <f t="shared" si="7"/>
        <v/>
      </c>
      <c r="N65" s="63" t="str">
        <f t="shared" si="7"/>
        <v/>
      </c>
      <c r="O65" s="90">
        <f t="shared" si="6"/>
        <v>0</v>
      </c>
      <c r="P65" s="21"/>
    </row>
    <row r="66" spans="1:16" x14ac:dyDescent="0.25">
      <c r="A66" s="79">
        <v>42</v>
      </c>
      <c r="B66" s="51"/>
      <c r="C66" s="52"/>
      <c r="D66" s="53"/>
      <c r="E66" s="53"/>
      <c r="F66" s="53"/>
      <c r="G66" s="63" t="str">
        <f t="shared" si="7"/>
        <v/>
      </c>
      <c r="H66" s="63" t="str">
        <f t="shared" si="7"/>
        <v/>
      </c>
      <c r="I66" s="63" t="str">
        <f t="shared" si="7"/>
        <v/>
      </c>
      <c r="J66" s="63" t="str">
        <f t="shared" si="7"/>
        <v/>
      </c>
      <c r="K66" s="63" t="str">
        <f t="shared" si="7"/>
        <v/>
      </c>
      <c r="L66" s="63" t="str">
        <f t="shared" si="7"/>
        <v/>
      </c>
      <c r="M66" s="63" t="str">
        <f t="shared" si="7"/>
        <v/>
      </c>
      <c r="N66" s="63" t="str">
        <f t="shared" si="7"/>
        <v/>
      </c>
      <c r="O66" s="90">
        <f t="shared" si="6"/>
        <v>0</v>
      </c>
      <c r="P66" s="21"/>
    </row>
    <row r="67" spans="1:16" x14ac:dyDescent="0.25">
      <c r="A67" s="79">
        <v>43</v>
      </c>
      <c r="B67" s="51"/>
      <c r="C67" s="52"/>
      <c r="D67" s="53"/>
      <c r="E67" s="53"/>
      <c r="F67" s="53"/>
      <c r="G67" s="63" t="str">
        <f t="shared" si="7"/>
        <v/>
      </c>
      <c r="H67" s="63" t="str">
        <f t="shared" si="7"/>
        <v/>
      </c>
      <c r="I67" s="63" t="str">
        <f t="shared" si="7"/>
        <v/>
      </c>
      <c r="J67" s="63" t="str">
        <f t="shared" si="7"/>
        <v/>
      </c>
      <c r="K67" s="63" t="str">
        <f t="shared" si="7"/>
        <v/>
      </c>
      <c r="L67" s="63" t="str">
        <f t="shared" si="7"/>
        <v/>
      </c>
      <c r="M67" s="63" t="str">
        <f t="shared" si="7"/>
        <v/>
      </c>
      <c r="N67" s="63" t="str">
        <f t="shared" si="7"/>
        <v/>
      </c>
      <c r="O67" s="90">
        <f t="shared" si="6"/>
        <v>0</v>
      </c>
      <c r="P67" s="21"/>
    </row>
    <row r="68" spans="1:16" x14ac:dyDescent="0.25">
      <c r="A68" s="79">
        <v>44</v>
      </c>
      <c r="B68" s="51"/>
      <c r="C68" s="52"/>
      <c r="D68" s="53"/>
      <c r="E68" s="53"/>
      <c r="F68" s="53"/>
      <c r="G68" s="63" t="str">
        <f t="shared" si="7"/>
        <v/>
      </c>
      <c r="H68" s="63" t="str">
        <f t="shared" si="7"/>
        <v/>
      </c>
      <c r="I68" s="63" t="str">
        <f t="shared" si="7"/>
        <v/>
      </c>
      <c r="J68" s="63" t="str">
        <f t="shared" si="7"/>
        <v/>
      </c>
      <c r="K68" s="63" t="str">
        <f t="shared" si="7"/>
        <v/>
      </c>
      <c r="L68" s="63" t="str">
        <f t="shared" si="7"/>
        <v/>
      </c>
      <c r="M68" s="63" t="str">
        <f t="shared" si="7"/>
        <v/>
      </c>
      <c r="N68" s="63" t="str">
        <f t="shared" si="7"/>
        <v/>
      </c>
      <c r="O68" s="90">
        <f t="shared" si="6"/>
        <v>0</v>
      </c>
      <c r="P68" s="21"/>
    </row>
    <row r="69" spans="1:16" x14ac:dyDescent="0.25">
      <c r="A69" s="79">
        <v>45</v>
      </c>
      <c r="B69" s="51"/>
      <c r="C69" s="52"/>
      <c r="D69" s="53"/>
      <c r="E69" s="53"/>
      <c r="F69" s="53"/>
      <c r="G69" s="63" t="str">
        <f t="shared" si="7"/>
        <v/>
      </c>
      <c r="H69" s="63" t="str">
        <f t="shared" si="7"/>
        <v/>
      </c>
      <c r="I69" s="63" t="str">
        <f t="shared" si="7"/>
        <v/>
      </c>
      <c r="J69" s="63" t="str">
        <f t="shared" si="7"/>
        <v/>
      </c>
      <c r="K69" s="63" t="str">
        <f t="shared" si="7"/>
        <v/>
      </c>
      <c r="L69" s="63" t="str">
        <f t="shared" si="7"/>
        <v/>
      </c>
      <c r="M69" s="63" t="str">
        <f t="shared" si="7"/>
        <v/>
      </c>
      <c r="N69" s="63" t="str">
        <f t="shared" si="7"/>
        <v/>
      </c>
      <c r="O69" s="90">
        <f t="shared" si="6"/>
        <v>0</v>
      </c>
      <c r="P69" s="21"/>
    </row>
    <row r="70" spans="1:16" x14ac:dyDescent="0.25">
      <c r="A70" s="79">
        <v>46</v>
      </c>
      <c r="B70" s="51"/>
      <c r="C70" s="52"/>
      <c r="D70" s="53"/>
      <c r="E70" s="53"/>
      <c r="F70" s="53"/>
      <c r="G70" s="63" t="str">
        <f t="shared" si="7"/>
        <v/>
      </c>
      <c r="H70" s="63" t="str">
        <f t="shared" si="7"/>
        <v/>
      </c>
      <c r="I70" s="63" t="str">
        <f t="shared" si="7"/>
        <v/>
      </c>
      <c r="J70" s="63" t="str">
        <f t="shared" si="7"/>
        <v/>
      </c>
      <c r="K70" s="63" t="str">
        <f t="shared" si="7"/>
        <v/>
      </c>
      <c r="L70" s="63" t="str">
        <f t="shared" si="7"/>
        <v/>
      </c>
      <c r="M70" s="63" t="str">
        <f t="shared" si="7"/>
        <v/>
      </c>
      <c r="N70" s="63" t="str">
        <f t="shared" si="7"/>
        <v/>
      </c>
      <c r="O70" s="90">
        <f t="shared" si="6"/>
        <v>0</v>
      </c>
      <c r="P70" s="21"/>
    </row>
    <row r="71" spans="1:16" x14ac:dyDescent="0.25">
      <c r="A71" s="79">
        <v>47</v>
      </c>
      <c r="B71" s="51"/>
      <c r="C71" s="52"/>
      <c r="D71" s="53"/>
      <c r="E71" s="53"/>
      <c r="F71" s="53"/>
      <c r="G71" s="63" t="str">
        <f t="shared" si="7"/>
        <v/>
      </c>
      <c r="H71" s="63" t="str">
        <f t="shared" si="7"/>
        <v/>
      </c>
      <c r="I71" s="63" t="str">
        <f t="shared" si="7"/>
        <v/>
      </c>
      <c r="J71" s="63" t="str">
        <f t="shared" si="7"/>
        <v/>
      </c>
      <c r="K71" s="63" t="str">
        <f t="shared" si="7"/>
        <v/>
      </c>
      <c r="L71" s="63" t="str">
        <f t="shared" si="7"/>
        <v/>
      </c>
      <c r="M71" s="63" t="str">
        <f t="shared" si="7"/>
        <v/>
      </c>
      <c r="N71" s="63" t="str">
        <f t="shared" si="7"/>
        <v/>
      </c>
      <c r="O71" s="90">
        <f t="shared" si="6"/>
        <v>0</v>
      </c>
      <c r="P71" s="21"/>
    </row>
    <row r="72" spans="1:16" x14ac:dyDescent="0.25">
      <c r="A72" s="79">
        <v>48</v>
      </c>
      <c r="B72" s="51"/>
      <c r="C72" s="52"/>
      <c r="D72" s="53"/>
      <c r="E72" s="53"/>
      <c r="F72" s="53"/>
      <c r="G72" s="63" t="str">
        <f t="shared" si="7"/>
        <v/>
      </c>
      <c r="H72" s="63" t="str">
        <f t="shared" si="7"/>
        <v/>
      </c>
      <c r="I72" s="63" t="str">
        <f t="shared" si="7"/>
        <v/>
      </c>
      <c r="J72" s="63" t="str">
        <f t="shared" si="7"/>
        <v/>
      </c>
      <c r="K72" s="63" t="str">
        <f t="shared" si="7"/>
        <v/>
      </c>
      <c r="L72" s="63" t="str">
        <f t="shared" si="7"/>
        <v/>
      </c>
      <c r="M72" s="63" t="str">
        <f t="shared" si="7"/>
        <v/>
      </c>
      <c r="N72" s="63" t="str">
        <f t="shared" si="7"/>
        <v/>
      </c>
      <c r="O72" s="90">
        <f t="shared" si="6"/>
        <v>0</v>
      </c>
      <c r="P72" s="21"/>
    </row>
    <row r="73" spans="1:16" x14ac:dyDescent="0.25">
      <c r="A73" s="79">
        <v>49</v>
      </c>
      <c r="B73" s="51"/>
      <c r="C73" s="52"/>
      <c r="D73" s="53"/>
      <c r="E73" s="53"/>
      <c r="F73" s="53"/>
      <c r="G73" s="63" t="str">
        <f t="shared" si="7"/>
        <v/>
      </c>
      <c r="H73" s="63" t="str">
        <f t="shared" si="7"/>
        <v/>
      </c>
      <c r="I73" s="63" t="str">
        <f t="shared" si="7"/>
        <v/>
      </c>
      <c r="J73" s="63" t="str">
        <f t="shared" si="7"/>
        <v/>
      </c>
      <c r="K73" s="63" t="str">
        <f t="shared" si="7"/>
        <v/>
      </c>
      <c r="L73" s="63" t="str">
        <f t="shared" si="7"/>
        <v/>
      </c>
      <c r="M73" s="63" t="str">
        <f t="shared" si="7"/>
        <v/>
      </c>
      <c r="N73" s="63" t="str">
        <f t="shared" si="7"/>
        <v/>
      </c>
      <c r="O73" s="90">
        <f t="shared" si="6"/>
        <v>0</v>
      </c>
      <c r="P73" s="21"/>
    </row>
    <row r="74" spans="1:16" x14ac:dyDescent="0.25">
      <c r="A74" s="79">
        <v>50</v>
      </c>
      <c r="B74" s="51"/>
      <c r="C74" s="52"/>
      <c r="D74" s="53"/>
      <c r="E74" s="53"/>
      <c r="F74" s="53"/>
      <c r="G74" s="63" t="str">
        <f t="shared" si="7"/>
        <v/>
      </c>
      <c r="H74" s="63" t="str">
        <f t="shared" si="7"/>
        <v/>
      </c>
      <c r="I74" s="63" t="str">
        <f t="shared" si="7"/>
        <v/>
      </c>
      <c r="J74" s="63" t="str">
        <f t="shared" si="7"/>
        <v/>
      </c>
      <c r="K74" s="63" t="str">
        <f t="shared" si="7"/>
        <v/>
      </c>
      <c r="L74" s="63" t="str">
        <f t="shared" si="7"/>
        <v/>
      </c>
      <c r="M74" s="63" t="str">
        <f t="shared" si="7"/>
        <v/>
      </c>
      <c r="N74" s="63" t="str">
        <f t="shared" si="7"/>
        <v/>
      </c>
      <c r="O74" s="90">
        <f t="shared" si="6"/>
        <v>0</v>
      </c>
      <c r="P74" s="21"/>
    </row>
    <row r="75" spans="1:16" x14ac:dyDescent="0.25">
      <c r="A75" s="79">
        <v>51</v>
      </c>
      <c r="B75" s="51"/>
      <c r="C75" s="52"/>
      <c r="D75" s="53"/>
      <c r="E75" s="53"/>
      <c r="F75" s="53"/>
      <c r="G75" s="63" t="str">
        <f t="shared" si="7"/>
        <v/>
      </c>
      <c r="H75" s="63" t="str">
        <f t="shared" si="7"/>
        <v/>
      </c>
      <c r="I75" s="63" t="str">
        <f t="shared" si="7"/>
        <v/>
      </c>
      <c r="J75" s="63" t="str">
        <f t="shared" si="7"/>
        <v/>
      </c>
      <c r="K75" s="63" t="str">
        <f t="shared" si="7"/>
        <v/>
      </c>
      <c r="L75" s="63" t="str">
        <f t="shared" si="7"/>
        <v/>
      </c>
      <c r="M75" s="63" t="str">
        <f t="shared" si="7"/>
        <v/>
      </c>
      <c r="N75" s="63" t="str">
        <f t="shared" si="7"/>
        <v/>
      </c>
      <c r="O75" s="90">
        <f t="shared" si="6"/>
        <v>0</v>
      </c>
      <c r="P75" s="21"/>
    </row>
    <row r="76" spans="1:16" x14ac:dyDescent="0.25">
      <c r="A76" s="79">
        <v>52</v>
      </c>
      <c r="B76" s="51"/>
      <c r="C76" s="52"/>
      <c r="D76" s="53"/>
      <c r="E76" s="53"/>
      <c r="F76" s="53"/>
      <c r="G76" s="63" t="str">
        <f t="shared" si="7"/>
        <v/>
      </c>
      <c r="H76" s="63" t="str">
        <f t="shared" si="7"/>
        <v/>
      </c>
      <c r="I76" s="63" t="str">
        <f t="shared" si="7"/>
        <v/>
      </c>
      <c r="J76" s="63" t="str">
        <f t="shared" si="7"/>
        <v/>
      </c>
      <c r="K76" s="63" t="str">
        <f t="shared" si="7"/>
        <v/>
      </c>
      <c r="L76" s="63" t="str">
        <f t="shared" si="7"/>
        <v/>
      </c>
      <c r="M76" s="63" t="str">
        <f t="shared" si="7"/>
        <v/>
      </c>
      <c r="N76" s="63" t="str">
        <f t="shared" si="7"/>
        <v/>
      </c>
      <c r="O76" s="90">
        <f t="shared" si="6"/>
        <v>0</v>
      </c>
      <c r="P76" s="21"/>
    </row>
    <row r="77" spans="1:16" x14ac:dyDescent="0.25">
      <c r="A77" s="79">
        <v>53</v>
      </c>
      <c r="B77" s="51"/>
      <c r="C77" s="52"/>
      <c r="D77" s="53"/>
      <c r="E77" s="53"/>
      <c r="F77" s="53"/>
      <c r="G77" s="63" t="str">
        <f t="shared" si="7"/>
        <v/>
      </c>
      <c r="H77" s="63" t="str">
        <f t="shared" si="7"/>
        <v/>
      </c>
      <c r="I77" s="63" t="str">
        <f t="shared" si="7"/>
        <v/>
      </c>
      <c r="J77" s="63" t="str">
        <f t="shared" si="7"/>
        <v/>
      </c>
      <c r="K77" s="63" t="str">
        <f t="shared" si="7"/>
        <v/>
      </c>
      <c r="L77" s="63" t="str">
        <f t="shared" si="7"/>
        <v/>
      </c>
      <c r="M77" s="63" t="str">
        <f t="shared" si="7"/>
        <v/>
      </c>
      <c r="N77" s="63" t="str">
        <f t="shared" si="7"/>
        <v/>
      </c>
      <c r="O77" s="90">
        <f t="shared" si="6"/>
        <v>0</v>
      </c>
      <c r="P77" s="21"/>
    </row>
    <row r="78" spans="1:16" x14ac:dyDescent="0.25">
      <c r="A78" s="79">
        <v>54</v>
      </c>
      <c r="B78" s="51"/>
      <c r="C78" s="52"/>
      <c r="D78" s="53"/>
      <c r="E78" s="53"/>
      <c r="F78" s="53"/>
      <c r="G78" s="63" t="str">
        <f t="shared" si="7"/>
        <v/>
      </c>
      <c r="H78" s="63" t="str">
        <f t="shared" si="7"/>
        <v/>
      </c>
      <c r="I78" s="63" t="str">
        <f t="shared" si="7"/>
        <v/>
      </c>
      <c r="J78" s="63" t="str">
        <f t="shared" si="7"/>
        <v/>
      </c>
      <c r="K78" s="63" t="str">
        <f t="shared" si="7"/>
        <v/>
      </c>
      <c r="L78" s="63" t="str">
        <f t="shared" si="7"/>
        <v/>
      </c>
      <c r="M78" s="63" t="str">
        <f t="shared" si="7"/>
        <v/>
      </c>
      <c r="N78" s="63" t="str">
        <f t="shared" si="7"/>
        <v/>
      </c>
      <c r="O78" s="90">
        <f t="shared" si="6"/>
        <v>0</v>
      </c>
      <c r="P78" s="21"/>
    </row>
    <row r="79" spans="1:16" x14ac:dyDescent="0.25">
      <c r="A79" s="79">
        <v>55</v>
      </c>
      <c r="B79" s="51"/>
      <c r="C79" s="52"/>
      <c r="D79" s="53"/>
      <c r="E79" s="53"/>
      <c r="F79" s="53"/>
      <c r="G79" s="63" t="str">
        <f t="shared" si="7"/>
        <v/>
      </c>
      <c r="H79" s="63" t="str">
        <f t="shared" si="7"/>
        <v/>
      </c>
      <c r="I79" s="63" t="str">
        <f t="shared" si="7"/>
        <v/>
      </c>
      <c r="J79" s="63" t="str">
        <f t="shared" si="7"/>
        <v/>
      </c>
      <c r="K79" s="63" t="str">
        <f t="shared" si="7"/>
        <v/>
      </c>
      <c r="L79" s="63" t="str">
        <f t="shared" si="7"/>
        <v/>
      </c>
      <c r="M79" s="63" t="str">
        <f t="shared" si="7"/>
        <v/>
      </c>
      <c r="N79" s="63" t="str">
        <f t="shared" si="7"/>
        <v/>
      </c>
      <c r="O79" s="90">
        <f t="shared" si="6"/>
        <v>0</v>
      </c>
      <c r="P79" s="21"/>
    </row>
    <row r="80" spans="1:16" x14ac:dyDescent="0.25">
      <c r="A80" s="79">
        <v>56</v>
      </c>
      <c r="B80" s="51"/>
      <c r="C80" s="52"/>
      <c r="D80" s="53"/>
      <c r="E80" s="53"/>
      <c r="F80" s="53"/>
      <c r="G80" s="63" t="str">
        <f t="shared" si="7"/>
        <v/>
      </c>
      <c r="H80" s="63" t="str">
        <f t="shared" si="7"/>
        <v/>
      </c>
      <c r="I80" s="63" t="str">
        <f t="shared" si="7"/>
        <v/>
      </c>
      <c r="J80" s="63" t="str">
        <f t="shared" si="7"/>
        <v/>
      </c>
      <c r="K80" s="63" t="str">
        <f t="shared" si="7"/>
        <v/>
      </c>
      <c r="L80" s="63" t="str">
        <f t="shared" si="7"/>
        <v/>
      </c>
      <c r="M80" s="63" t="str">
        <f t="shared" si="7"/>
        <v/>
      </c>
      <c r="N80" s="63" t="str">
        <f t="shared" si="7"/>
        <v/>
      </c>
      <c r="O80" s="90">
        <f t="shared" si="6"/>
        <v>0</v>
      </c>
      <c r="P80" s="21"/>
    </row>
    <row r="81" spans="1:16" x14ac:dyDescent="0.25">
      <c r="A81" s="79">
        <v>57</v>
      </c>
      <c r="B81" s="51"/>
      <c r="C81" s="52"/>
      <c r="D81" s="53"/>
      <c r="E81" s="53"/>
      <c r="F81" s="53"/>
      <c r="G81" s="63" t="str">
        <f t="shared" si="7"/>
        <v/>
      </c>
      <c r="H81" s="63" t="str">
        <f t="shared" si="7"/>
        <v/>
      </c>
      <c r="I81" s="63" t="str">
        <f t="shared" si="7"/>
        <v/>
      </c>
      <c r="J81" s="63" t="str">
        <f t="shared" si="7"/>
        <v/>
      </c>
      <c r="K81" s="63" t="str">
        <f t="shared" si="7"/>
        <v/>
      </c>
      <c r="L81" s="63" t="str">
        <f t="shared" si="7"/>
        <v/>
      </c>
      <c r="M81" s="63" t="str">
        <f t="shared" si="7"/>
        <v/>
      </c>
      <c r="N81" s="63" t="str">
        <f t="shared" si="7"/>
        <v/>
      </c>
      <c r="O81" s="90">
        <f t="shared" si="6"/>
        <v>0</v>
      </c>
      <c r="P81" s="21"/>
    </row>
    <row r="82" spans="1:16" x14ac:dyDescent="0.25">
      <c r="A82" s="79">
        <v>58</v>
      </c>
      <c r="B82" s="51"/>
      <c r="C82" s="52"/>
      <c r="D82" s="53"/>
      <c r="E82" s="53"/>
      <c r="F82" s="53"/>
      <c r="G82" s="63" t="str">
        <f t="shared" si="7"/>
        <v/>
      </c>
      <c r="H82" s="63" t="str">
        <f t="shared" si="7"/>
        <v/>
      </c>
      <c r="I82" s="63" t="str">
        <f t="shared" si="7"/>
        <v/>
      </c>
      <c r="J82" s="63" t="str">
        <f t="shared" si="7"/>
        <v/>
      </c>
      <c r="K82" s="63" t="str">
        <f t="shared" si="7"/>
        <v/>
      </c>
      <c r="L82" s="63" t="str">
        <f t="shared" si="7"/>
        <v/>
      </c>
      <c r="M82" s="63" t="str">
        <f t="shared" si="7"/>
        <v/>
      </c>
      <c r="N82" s="63" t="str">
        <f t="shared" si="7"/>
        <v/>
      </c>
      <c r="O82" s="90">
        <f t="shared" si="6"/>
        <v>0</v>
      </c>
      <c r="P82" s="21"/>
    </row>
    <row r="83" spans="1:16" x14ac:dyDescent="0.25">
      <c r="A83" s="79">
        <v>59</v>
      </c>
      <c r="B83" s="51"/>
      <c r="C83" s="52"/>
      <c r="D83" s="53"/>
      <c r="E83" s="53"/>
      <c r="F83" s="53"/>
      <c r="G83" s="63" t="str">
        <f t="shared" si="7"/>
        <v/>
      </c>
      <c r="H83" s="63" t="str">
        <f t="shared" si="7"/>
        <v/>
      </c>
      <c r="I83" s="63" t="str">
        <f t="shared" si="7"/>
        <v/>
      </c>
      <c r="J83" s="63" t="str">
        <f t="shared" si="7"/>
        <v/>
      </c>
      <c r="K83" s="63" t="str">
        <f t="shared" si="7"/>
        <v/>
      </c>
      <c r="L83" s="63" t="str">
        <f t="shared" si="7"/>
        <v/>
      </c>
      <c r="M83" s="63" t="str">
        <f t="shared" si="7"/>
        <v/>
      </c>
      <c r="N83" s="63" t="str">
        <f t="shared" si="7"/>
        <v/>
      </c>
      <c r="O83" s="90">
        <f t="shared" si="6"/>
        <v>0</v>
      </c>
      <c r="P83" s="21"/>
    </row>
    <row r="84" spans="1:16" x14ac:dyDescent="0.25">
      <c r="A84" s="79">
        <v>60</v>
      </c>
      <c r="B84" s="51"/>
      <c r="C84" s="52"/>
      <c r="D84" s="53"/>
      <c r="E84" s="53"/>
      <c r="F84" s="53"/>
      <c r="G84" s="63" t="str">
        <f t="shared" si="7"/>
        <v/>
      </c>
      <c r="H84" s="63" t="str">
        <f t="shared" si="7"/>
        <v/>
      </c>
      <c r="I84" s="63" t="str">
        <f t="shared" si="7"/>
        <v/>
      </c>
      <c r="J84" s="63" t="str">
        <f t="shared" si="7"/>
        <v/>
      </c>
      <c r="K84" s="63" t="str">
        <f t="shared" si="7"/>
        <v/>
      </c>
      <c r="L84" s="63" t="str">
        <f t="shared" si="7"/>
        <v/>
      </c>
      <c r="M84" s="63" t="str">
        <f t="shared" si="7"/>
        <v/>
      </c>
      <c r="N84" s="63" t="str">
        <f t="shared" si="7"/>
        <v/>
      </c>
      <c r="O84" s="90">
        <f t="shared" si="6"/>
        <v>0</v>
      </c>
      <c r="P84" s="21"/>
    </row>
    <row r="85" spans="1:16" x14ac:dyDescent="0.25">
      <c r="A85" s="79">
        <v>61</v>
      </c>
      <c r="B85" s="51"/>
      <c r="C85" s="52"/>
      <c r="D85" s="53"/>
      <c r="E85" s="53"/>
      <c r="F85" s="53"/>
      <c r="G85" s="63" t="str">
        <f t="shared" si="7"/>
        <v/>
      </c>
      <c r="H85" s="63" t="str">
        <f t="shared" si="7"/>
        <v/>
      </c>
      <c r="I85" s="63" t="str">
        <f t="shared" si="7"/>
        <v/>
      </c>
      <c r="J85" s="63" t="str">
        <f t="shared" si="7"/>
        <v/>
      </c>
      <c r="K85" s="63" t="str">
        <f t="shared" si="7"/>
        <v/>
      </c>
      <c r="L85" s="63" t="str">
        <f t="shared" si="7"/>
        <v/>
      </c>
      <c r="M85" s="63" t="str">
        <f t="shared" si="7"/>
        <v/>
      </c>
      <c r="N85" s="63" t="str">
        <f t="shared" si="7"/>
        <v/>
      </c>
      <c r="O85" s="90">
        <f t="shared" si="6"/>
        <v>0</v>
      </c>
      <c r="P85" s="21"/>
    </row>
    <row r="86" spans="1:16" x14ac:dyDescent="0.25">
      <c r="A86" s="79">
        <v>62</v>
      </c>
      <c r="B86" s="51"/>
      <c r="C86" s="52"/>
      <c r="D86" s="53"/>
      <c r="E86" s="53"/>
      <c r="F86" s="53"/>
      <c r="G86" s="63" t="str">
        <f t="shared" si="7"/>
        <v/>
      </c>
      <c r="H86" s="63" t="str">
        <f t="shared" si="7"/>
        <v/>
      </c>
      <c r="I86" s="63" t="str">
        <f t="shared" si="7"/>
        <v/>
      </c>
      <c r="J86" s="63" t="str">
        <f t="shared" si="7"/>
        <v/>
      </c>
      <c r="K86" s="63" t="str">
        <f t="shared" si="7"/>
        <v/>
      </c>
      <c r="L86" s="63" t="str">
        <f t="shared" si="7"/>
        <v/>
      </c>
      <c r="M86" s="63" t="str">
        <f t="shared" si="7"/>
        <v/>
      </c>
      <c r="N86" s="63" t="str">
        <f t="shared" si="7"/>
        <v/>
      </c>
      <c r="O86" s="90">
        <f t="shared" si="6"/>
        <v>0</v>
      </c>
      <c r="P86" s="21"/>
    </row>
    <row r="87" spans="1:16" x14ac:dyDescent="0.25">
      <c r="A87" s="79">
        <v>63</v>
      </c>
      <c r="B87" s="51"/>
      <c r="C87" s="52"/>
      <c r="D87" s="53"/>
      <c r="E87" s="53"/>
      <c r="F87" s="53"/>
      <c r="G87" s="63" t="str">
        <f t="shared" si="7"/>
        <v/>
      </c>
      <c r="H87" s="63" t="str">
        <f t="shared" si="7"/>
        <v/>
      </c>
      <c r="I87" s="63" t="str">
        <f t="shared" si="7"/>
        <v/>
      </c>
      <c r="J87" s="63" t="str">
        <f t="shared" si="7"/>
        <v/>
      </c>
      <c r="K87" s="63" t="str">
        <f t="shared" si="7"/>
        <v/>
      </c>
      <c r="L87" s="63" t="str">
        <f t="shared" si="7"/>
        <v/>
      </c>
      <c r="M87" s="63" t="str">
        <f t="shared" si="7"/>
        <v/>
      </c>
      <c r="N87" s="63" t="str">
        <f t="shared" si="7"/>
        <v/>
      </c>
      <c r="O87" s="90">
        <f t="shared" si="6"/>
        <v>0</v>
      </c>
      <c r="P87" s="21"/>
    </row>
    <row r="88" spans="1:16" x14ac:dyDescent="0.25">
      <c r="A88" s="79">
        <v>64</v>
      </c>
      <c r="B88" s="51"/>
      <c r="C88" s="52"/>
      <c r="D88" s="53"/>
      <c r="E88" s="53"/>
      <c r="F88" s="53"/>
      <c r="G88" s="63" t="str">
        <f t="shared" si="7"/>
        <v/>
      </c>
      <c r="H88" s="63" t="str">
        <f t="shared" si="7"/>
        <v/>
      </c>
      <c r="I88" s="63" t="str">
        <f t="shared" si="7"/>
        <v/>
      </c>
      <c r="J88" s="63" t="str">
        <f t="shared" si="7"/>
        <v/>
      </c>
      <c r="K88" s="63" t="str">
        <f t="shared" si="7"/>
        <v/>
      </c>
      <c r="L88" s="63" t="str">
        <f t="shared" si="7"/>
        <v/>
      </c>
      <c r="M88" s="63" t="str">
        <f t="shared" si="7"/>
        <v/>
      </c>
      <c r="N88" s="63" t="str">
        <f t="shared" si="7"/>
        <v/>
      </c>
      <c r="O88" s="90">
        <f t="shared" si="6"/>
        <v>0</v>
      </c>
      <c r="P88" s="21"/>
    </row>
    <row r="89" spans="1:16" x14ac:dyDescent="0.25">
      <c r="A89" s="79">
        <v>65</v>
      </c>
      <c r="B89" s="51"/>
      <c r="C89" s="52"/>
      <c r="D89" s="53"/>
      <c r="E89" s="53"/>
      <c r="F89" s="53"/>
      <c r="G89" s="63" t="str">
        <f t="shared" si="7"/>
        <v/>
      </c>
      <c r="H89" s="63" t="str">
        <f t="shared" si="7"/>
        <v/>
      </c>
      <c r="I89" s="63" t="str">
        <f t="shared" si="7"/>
        <v/>
      </c>
      <c r="J89" s="63" t="str">
        <f t="shared" si="7"/>
        <v/>
      </c>
      <c r="K89" s="63" t="str">
        <f t="shared" si="7"/>
        <v/>
      </c>
      <c r="L89" s="63" t="str">
        <f t="shared" si="7"/>
        <v/>
      </c>
      <c r="M89" s="63" t="str">
        <f t="shared" si="7"/>
        <v/>
      </c>
      <c r="N89" s="63" t="str">
        <f t="shared" ref="H89:N126" si="8">IF($E89="","",IF($E89=N$24,"X",""))</f>
        <v/>
      </c>
      <c r="O89" s="90">
        <f t="shared" ref="O89:O120" si="9">IF(OR($E89="",COUNTIF($G89:$N89,"X")=0),0,IF(NOT(ISERROR(FIND(";" &amp; $C$9 &amp; ";",";" &amp; valMDFree&amp;";"))),0,INDEX($G$23:$N$23,1,MATCH("X",$G89:$N89,0))))</f>
        <v>0</v>
      </c>
      <c r="P89" s="21"/>
    </row>
    <row r="90" spans="1:16" x14ac:dyDescent="0.25">
      <c r="A90" s="79">
        <v>66</v>
      </c>
      <c r="B90" s="51"/>
      <c r="C90" s="52"/>
      <c r="D90" s="53"/>
      <c r="E90" s="53"/>
      <c r="F90" s="53"/>
      <c r="G90" s="63" t="str">
        <f t="shared" ref="G90:G153" si="10">IF($E90="","",IF($E90=G$24,"X",""))</f>
        <v/>
      </c>
      <c r="H90" s="63" t="str">
        <f t="shared" si="8"/>
        <v/>
      </c>
      <c r="I90" s="63" t="str">
        <f t="shared" si="8"/>
        <v/>
      </c>
      <c r="J90" s="63" t="str">
        <f t="shared" si="8"/>
        <v/>
      </c>
      <c r="K90" s="63" t="str">
        <f t="shared" si="8"/>
        <v/>
      </c>
      <c r="L90" s="63" t="str">
        <f t="shared" si="8"/>
        <v/>
      </c>
      <c r="M90" s="63" t="str">
        <f t="shared" si="8"/>
        <v/>
      </c>
      <c r="N90" s="63" t="str">
        <f t="shared" si="8"/>
        <v/>
      </c>
      <c r="O90" s="90">
        <f t="shared" si="9"/>
        <v>0</v>
      </c>
      <c r="P90" s="21"/>
    </row>
    <row r="91" spans="1:16" x14ac:dyDescent="0.25">
      <c r="A91" s="79">
        <v>67</v>
      </c>
      <c r="B91" s="51"/>
      <c r="C91" s="52"/>
      <c r="D91" s="53"/>
      <c r="E91" s="53"/>
      <c r="F91" s="53"/>
      <c r="G91" s="63" t="str">
        <f t="shared" si="10"/>
        <v/>
      </c>
      <c r="H91" s="63" t="str">
        <f t="shared" si="8"/>
        <v/>
      </c>
      <c r="I91" s="63" t="str">
        <f t="shared" si="8"/>
        <v/>
      </c>
      <c r="J91" s="63" t="str">
        <f t="shared" si="8"/>
        <v/>
      </c>
      <c r="K91" s="63" t="str">
        <f t="shared" si="8"/>
        <v/>
      </c>
      <c r="L91" s="63" t="str">
        <f t="shared" si="8"/>
        <v/>
      </c>
      <c r="M91" s="63" t="str">
        <f t="shared" si="8"/>
        <v/>
      </c>
      <c r="N91" s="63" t="str">
        <f t="shared" si="8"/>
        <v/>
      </c>
      <c r="O91" s="90">
        <f t="shared" si="9"/>
        <v>0</v>
      </c>
      <c r="P91" s="21"/>
    </row>
    <row r="92" spans="1:16" x14ac:dyDescent="0.25">
      <c r="A92" s="79">
        <v>68</v>
      </c>
      <c r="B92" s="51"/>
      <c r="C92" s="52"/>
      <c r="D92" s="53"/>
      <c r="E92" s="53"/>
      <c r="F92" s="53"/>
      <c r="G92" s="63" t="str">
        <f t="shared" si="10"/>
        <v/>
      </c>
      <c r="H92" s="63" t="str">
        <f t="shared" si="8"/>
        <v/>
      </c>
      <c r="I92" s="63" t="str">
        <f t="shared" si="8"/>
        <v/>
      </c>
      <c r="J92" s="63" t="str">
        <f t="shared" si="8"/>
        <v/>
      </c>
      <c r="K92" s="63" t="str">
        <f t="shared" si="8"/>
        <v/>
      </c>
      <c r="L92" s="63" t="str">
        <f t="shared" si="8"/>
        <v/>
      </c>
      <c r="M92" s="63" t="str">
        <f t="shared" si="8"/>
        <v/>
      </c>
      <c r="N92" s="63" t="str">
        <f t="shared" si="8"/>
        <v/>
      </c>
      <c r="O92" s="90">
        <f t="shared" si="9"/>
        <v>0</v>
      </c>
      <c r="P92" s="21"/>
    </row>
    <row r="93" spans="1:16" x14ac:dyDescent="0.25">
      <c r="A93" s="79">
        <v>69</v>
      </c>
      <c r="B93" s="51"/>
      <c r="C93" s="52"/>
      <c r="D93" s="53"/>
      <c r="E93" s="53"/>
      <c r="F93" s="53"/>
      <c r="G93" s="63" t="str">
        <f t="shared" si="10"/>
        <v/>
      </c>
      <c r="H93" s="63" t="str">
        <f t="shared" si="8"/>
        <v/>
      </c>
      <c r="I93" s="63" t="str">
        <f t="shared" si="8"/>
        <v/>
      </c>
      <c r="J93" s="63" t="str">
        <f t="shared" si="8"/>
        <v/>
      </c>
      <c r="K93" s="63" t="str">
        <f t="shared" si="8"/>
        <v/>
      </c>
      <c r="L93" s="63" t="str">
        <f t="shared" si="8"/>
        <v/>
      </c>
      <c r="M93" s="63" t="str">
        <f t="shared" si="8"/>
        <v/>
      </c>
      <c r="N93" s="63" t="str">
        <f t="shared" si="8"/>
        <v/>
      </c>
      <c r="O93" s="90">
        <f t="shared" si="9"/>
        <v>0</v>
      </c>
      <c r="P93" s="21"/>
    </row>
    <row r="94" spans="1:16" x14ac:dyDescent="0.25">
      <c r="A94" s="79">
        <v>70</v>
      </c>
      <c r="B94" s="51"/>
      <c r="C94" s="52"/>
      <c r="D94" s="53"/>
      <c r="E94" s="53"/>
      <c r="F94" s="53"/>
      <c r="G94" s="63" t="str">
        <f t="shared" si="10"/>
        <v/>
      </c>
      <c r="H94" s="63" t="str">
        <f t="shared" si="8"/>
        <v/>
      </c>
      <c r="I94" s="63" t="str">
        <f t="shared" si="8"/>
        <v/>
      </c>
      <c r="J94" s="63" t="str">
        <f t="shared" si="8"/>
        <v/>
      </c>
      <c r="K94" s="63" t="str">
        <f t="shared" si="8"/>
        <v/>
      </c>
      <c r="L94" s="63" t="str">
        <f t="shared" si="8"/>
        <v/>
      </c>
      <c r="M94" s="63" t="str">
        <f t="shared" si="8"/>
        <v/>
      </c>
      <c r="N94" s="63" t="str">
        <f t="shared" si="8"/>
        <v/>
      </c>
      <c r="O94" s="90">
        <f t="shared" si="9"/>
        <v>0</v>
      </c>
      <c r="P94" s="21"/>
    </row>
    <row r="95" spans="1:16" x14ac:dyDescent="0.25">
      <c r="A95" s="79">
        <v>71</v>
      </c>
      <c r="B95" s="51"/>
      <c r="C95" s="52"/>
      <c r="D95" s="53"/>
      <c r="E95" s="53"/>
      <c r="F95" s="53"/>
      <c r="G95" s="63" t="str">
        <f t="shared" si="10"/>
        <v/>
      </c>
      <c r="H95" s="63" t="str">
        <f t="shared" si="8"/>
        <v/>
      </c>
      <c r="I95" s="63" t="str">
        <f t="shared" si="8"/>
        <v/>
      </c>
      <c r="J95" s="63" t="str">
        <f t="shared" si="8"/>
        <v/>
      </c>
      <c r="K95" s="63" t="str">
        <f t="shared" si="8"/>
        <v/>
      </c>
      <c r="L95" s="63" t="str">
        <f t="shared" si="8"/>
        <v/>
      </c>
      <c r="M95" s="63" t="str">
        <f t="shared" si="8"/>
        <v/>
      </c>
      <c r="N95" s="63" t="str">
        <f t="shared" si="8"/>
        <v/>
      </c>
      <c r="O95" s="90">
        <f t="shared" si="9"/>
        <v>0</v>
      </c>
      <c r="P95" s="21"/>
    </row>
    <row r="96" spans="1:16" x14ac:dyDescent="0.25">
      <c r="A96" s="79">
        <v>72</v>
      </c>
      <c r="B96" s="51"/>
      <c r="C96" s="52"/>
      <c r="D96" s="53"/>
      <c r="E96" s="53"/>
      <c r="F96" s="53"/>
      <c r="G96" s="63" t="str">
        <f t="shared" si="10"/>
        <v/>
      </c>
      <c r="H96" s="63" t="str">
        <f t="shared" si="8"/>
        <v/>
      </c>
      <c r="I96" s="63" t="str">
        <f t="shared" si="8"/>
        <v/>
      </c>
      <c r="J96" s="63" t="str">
        <f t="shared" si="8"/>
        <v/>
      </c>
      <c r="K96" s="63" t="str">
        <f t="shared" si="8"/>
        <v/>
      </c>
      <c r="L96" s="63" t="str">
        <f t="shared" si="8"/>
        <v/>
      </c>
      <c r="M96" s="63" t="str">
        <f t="shared" si="8"/>
        <v/>
      </c>
      <c r="N96" s="63" t="str">
        <f t="shared" si="8"/>
        <v/>
      </c>
      <c r="O96" s="90">
        <f t="shared" si="9"/>
        <v>0</v>
      </c>
      <c r="P96" s="21"/>
    </row>
    <row r="97" spans="1:16" x14ac:dyDescent="0.25">
      <c r="A97" s="79">
        <v>73</v>
      </c>
      <c r="B97" s="51"/>
      <c r="C97" s="52"/>
      <c r="D97" s="53"/>
      <c r="E97" s="53"/>
      <c r="F97" s="53"/>
      <c r="G97" s="63" t="str">
        <f t="shared" si="10"/>
        <v/>
      </c>
      <c r="H97" s="63" t="str">
        <f t="shared" si="8"/>
        <v/>
      </c>
      <c r="I97" s="63" t="str">
        <f t="shared" si="8"/>
        <v/>
      </c>
      <c r="J97" s="63" t="str">
        <f t="shared" si="8"/>
        <v/>
      </c>
      <c r="K97" s="63" t="str">
        <f t="shared" si="8"/>
        <v/>
      </c>
      <c r="L97" s="63" t="str">
        <f t="shared" si="8"/>
        <v/>
      </c>
      <c r="M97" s="63" t="str">
        <f t="shared" si="8"/>
        <v/>
      </c>
      <c r="N97" s="63" t="str">
        <f t="shared" si="8"/>
        <v/>
      </c>
      <c r="O97" s="90">
        <f t="shared" si="9"/>
        <v>0</v>
      </c>
      <c r="P97" s="21"/>
    </row>
    <row r="98" spans="1:16" x14ac:dyDescent="0.25">
      <c r="A98" s="79">
        <v>74</v>
      </c>
      <c r="B98" s="51"/>
      <c r="C98" s="52"/>
      <c r="D98" s="53"/>
      <c r="E98" s="53"/>
      <c r="F98" s="53"/>
      <c r="G98" s="63" t="str">
        <f t="shared" si="10"/>
        <v/>
      </c>
      <c r="H98" s="63" t="str">
        <f t="shared" si="8"/>
        <v/>
      </c>
      <c r="I98" s="63" t="str">
        <f t="shared" si="8"/>
        <v/>
      </c>
      <c r="J98" s="63" t="str">
        <f t="shared" si="8"/>
        <v/>
      </c>
      <c r="K98" s="63" t="str">
        <f t="shared" si="8"/>
        <v/>
      </c>
      <c r="L98" s="63" t="str">
        <f t="shared" si="8"/>
        <v/>
      </c>
      <c r="M98" s="63" t="str">
        <f t="shared" si="8"/>
        <v/>
      </c>
      <c r="N98" s="63" t="str">
        <f t="shared" si="8"/>
        <v/>
      </c>
      <c r="O98" s="90">
        <f t="shared" si="9"/>
        <v>0</v>
      </c>
      <c r="P98" s="21"/>
    </row>
    <row r="99" spans="1:16" x14ac:dyDescent="0.25">
      <c r="A99" s="79">
        <v>75</v>
      </c>
      <c r="B99" s="51"/>
      <c r="C99" s="52"/>
      <c r="D99" s="53"/>
      <c r="E99" s="53"/>
      <c r="F99" s="53"/>
      <c r="G99" s="63" t="str">
        <f t="shared" si="10"/>
        <v/>
      </c>
      <c r="H99" s="63" t="str">
        <f t="shared" si="8"/>
        <v/>
      </c>
      <c r="I99" s="63" t="str">
        <f t="shared" si="8"/>
        <v/>
      </c>
      <c r="J99" s="63" t="str">
        <f t="shared" si="8"/>
        <v/>
      </c>
      <c r="K99" s="63" t="str">
        <f t="shared" si="8"/>
        <v/>
      </c>
      <c r="L99" s="63" t="str">
        <f t="shared" si="8"/>
        <v/>
      </c>
      <c r="M99" s="63" t="str">
        <f t="shared" si="8"/>
        <v/>
      </c>
      <c r="N99" s="63" t="str">
        <f t="shared" si="8"/>
        <v/>
      </c>
      <c r="O99" s="90">
        <f t="shared" si="9"/>
        <v>0</v>
      </c>
      <c r="P99" s="21"/>
    </row>
    <row r="100" spans="1:16" x14ac:dyDescent="0.25">
      <c r="A100" s="79">
        <v>76</v>
      </c>
      <c r="B100" s="51"/>
      <c r="C100" s="52"/>
      <c r="D100" s="53"/>
      <c r="E100" s="53"/>
      <c r="F100" s="53"/>
      <c r="G100" s="63" t="str">
        <f t="shared" si="10"/>
        <v/>
      </c>
      <c r="H100" s="63" t="str">
        <f t="shared" si="8"/>
        <v/>
      </c>
      <c r="I100" s="63" t="str">
        <f t="shared" si="8"/>
        <v/>
      </c>
      <c r="J100" s="63" t="str">
        <f t="shared" si="8"/>
        <v/>
      </c>
      <c r="K100" s="63" t="str">
        <f t="shared" si="8"/>
        <v/>
      </c>
      <c r="L100" s="63" t="str">
        <f t="shared" si="8"/>
        <v/>
      </c>
      <c r="M100" s="63" t="str">
        <f t="shared" si="8"/>
        <v/>
      </c>
      <c r="N100" s="63" t="str">
        <f t="shared" si="8"/>
        <v/>
      </c>
      <c r="O100" s="90">
        <f t="shared" si="9"/>
        <v>0</v>
      </c>
      <c r="P100" s="21"/>
    </row>
    <row r="101" spans="1:16" x14ac:dyDescent="0.25">
      <c r="A101" s="79">
        <v>77</v>
      </c>
      <c r="B101" s="51"/>
      <c r="C101" s="52"/>
      <c r="D101" s="53"/>
      <c r="E101" s="53"/>
      <c r="F101" s="53"/>
      <c r="G101" s="63" t="str">
        <f t="shared" si="10"/>
        <v/>
      </c>
      <c r="H101" s="63" t="str">
        <f t="shared" si="8"/>
        <v/>
      </c>
      <c r="I101" s="63" t="str">
        <f t="shared" si="8"/>
        <v/>
      </c>
      <c r="J101" s="63" t="str">
        <f t="shared" si="8"/>
        <v/>
      </c>
      <c r="K101" s="63" t="str">
        <f t="shared" si="8"/>
        <v/>
      </c>
      <c r="L101" s="63" t="str">
        <f t="shared" si="8"/>
        <v/>
      </c>
      <c r="M101" s="63" t="str">
        <f t="shared" si="8"/>
        <v/>
      </c>
      <c r="N101" s="63" t="str">
        <f t="shared" si="8"/>
        <v/>
      </c>
      <c r="O101" s="90">
        <f t="shared" si="9"/>
        <v>0</v>
      </c>
      <c r="P101" s="21"/>
    </row>
    <row r="102" spans="1:16" x14ac:dyDescent="0.25">
      <c r="A102" s="79">
        <v>78</v>
      </c>
      <c r="B102" s="51"/>
      <c r="C102" s="52"/>
      <c r="D102" s="53"/>
      <c r="E102" s="53"/>
      <c r="F102" s="53"/>
      <c r="G102" s="63" t="str">
        <f t="shared" si="10"/>
        <v/>
      </c>
      <c r="H102" s="63" t="str">
        <f t="shared" si="8"/>
        <v/>
      </c>
      <c r="I102" s="63" t="str">
        <f t="shared" si="8"/>
        <v/>
      </c>
      <c r="J102" s="63" t="str">
        <f t="shared" si="8"/>
        <v/>
      </c>
      <c r="K102" s="63" t="str">
        <f t="shared" si="8"/>
        <v/>
      </c>
      <c r="L102" s="63" t="str">
        <f t="shared" si="8"/>
        <v/>
      </c>
      <c r="M102" s="63" t="str">
        <f t="shared" si="8"/>
        <v/>
      </c>
      <c r="N102" s="63" t="str">
        <f t="shared" si="8"/>
        <v/>
      </c>
      <c r="O102" s="90">
        <f t="shared" si="9"/>
        <v>0</v>
      </c>
      <c r="P102" s="21"/>
    </row>
    <row r="103" spans="1:16" x14ac:dyDescent="0.25">
      <c r="A103" s="79">
        <v>79</v>
      </c>
      <c r="B103" s="51"/>
      <c r="C103" s="52"/>
      <c r="D103" s="53"/>
      <c r="E103" s="53"/>
      <c r="F103" s="53"/>
      <c r="G103" s="63" t="str">
        <f t="shared" si="10"/>
        <v/>
      </c>
      <c r="H103" s="63" t="str">
        <f t="shared" si="8"/>
        <v/>
      </c>
      <c r="I103" s="63" t="str">
        <f t="shared" si="8"/>
        <v/>
      </c>
      <c r="J103" s="63" t="str">
        <f t="shared" si="8"/>
        <v/>
      </c>
      <c r="K103" s="63" t="str">
        <f t="shared" si="8"/>
        <v/>
      </c>
      <c r="L103" s="63" t="str">
        <f t="shared" si="8"/>
        <v/>
      </c>
      <c r="M103" s="63" t="str">
        <f t="shared" si="8"/>
        <v/>
      </c>
      <c r="N103" s="63" t="str">
        <f t="shared" si="8"/>
        <v/>
      </c>
      <c r="O103" s="90">
        <f t="shared" si="9"/>
        <v>0</v>
      </c>
      <c r="P103" s="21"/>
    </row>
    <row r="104" spans="1:16" x14ac:dyDescent="0.25">
      <c r="A104" s="79">
        <v>80</v>
      </c>
      <c r="B104" s="51"/>
      <c r="C104" s="52"/>
      <c r="D104" s="53"/>
      <c r="E104" s="53"/>
      <c r="F104" s="53"/>
      <c r="G104" s="63" t="str">
        <f t="shared" si="10"/>
        <v/>
      </c>
      <c r="H104" s="63" t="str">
        <f t="shared" si="8"/>
        <v/>
      </c>
      <c r="I104" s="63" t="str">
        <f t="shared" si="8"/>
        <v/>
      </c>
      <c r="J104" s="63" t="str">
        <f t="shared" si="8"/>
        <v/>
      </c>
      <c r="K104" s="63" t="str">
        <f t="shared" si="8"/>
        <v/>
      </c>
      <c r="L104" s="63" t="str">
        <f t="shared" si="8"/>
        <v/>
      </c>
      <c r="M104" s="63" t="str">
        <f t="shared" si="8"/>
        <v/>
      </c>
      <c r="N104" s="63" t="str">
        <f t="shared" si="8"/>
        <v/>
      </c>
      <c r="O104" s="90">
        <f t="shared" si="9"/>
        <v>0</v>
      </c>
      <c r="P104" s="21"/>
    </row>
    <row r="105" spans="1:16" x14ac:dyDescent="0.25">
      <c r="A105" s="79">
        <v>81</v>
      </c>
      <c r="B105" s="51"/>
      <c r="C105" s="52"/>
      <c r="D105" s="53"/>
      <c r="E105" s="53"/>
      <c r="F105" s="53"/>
      <c r="G105" s="63" t="str">
        <f t="shared" si="10"/>
        <v/>
      </c>
      <c r="H105" s="63" t="str">
        <f t="shared" si="8"/>
        <v/>
      </c>
      <c r="I105" s="63" t="str">
        <f t="shared" si="8"/>
        <v/>
      </c>
      <c r="J105" s="63" t="str">
        <f t="shared" si="8"/>
        <v/>
      </c>
      <c r="K105" s="63" t="str">
        <f t="shared" si="8"/>
        <v/>
      </c>
      <c r="L105" s="63" t="str">
        <f t="shared" si="8"/>
        <v/>
      </c>
      <c r="M105" s="63" t="str">
        <f t="shared" si="8"/>
        <v/>
      </c>
      <c r="N105" s="63" t="str">
        <f t="shared" si="8"/>
        <v/>
      </c>
      <c r="O105" s="90">
        <f t="shared" si="9"/>
        <v>0</v>
      </c>
      <c r="P105" s="21"/>
    </row>
    <row r="106" spans="1:16" x14ac:dyDescent="0.25">
      <c r="A106" s="79">
        <v>82</v>
      </c>
      <c r="B106" s="51"/>
      <c r="C106" s="52"/>
      <c r="D106" s="53"/>
      <c r="E106" s="53"/>
      <c r="F106" s="53"/>
      <c r="G106" s="63" t="str">
        <f t="shared" si="10"/>
        <v/>
      </c>
      <c r="H106" s="63" t="str">
        <f t="shared" si="8"/>
        <v/>
      </c>
      <c r="I106" s="63" t="str">
        <f t="shared" si="8"/>
        <v/>
      </c>
      <c r="J106" s="63" t="str">
        <f t="shared" si="8"/>
        <v/>
      </c>
      <c r="K106" s="63" t="str">
        <f t="shared" si="8"/>
        <v/>
      </c>
      <c r="L106" s="63" t="str">
        <f t="shared" si="8"/>
        <v/>
      </c>
      <c r="M106" s="63" t="str">
        <f t="shared" si="8"/>
        <v/>
      </c>
      <c r="N106" s="63" t="str">
        <f t="shared" si="8"/>
        <v/>
      </c>
      <c r="O106" s="90">
        <f t="shared" si="9"/>
        <v>0</v>
      </c>
      <c r="P106" s="21"/>
    </row>
    <row r="107" spans="1:16" x14ac:dyDescent="0.25">
      <c r="A107" s="79">
        <v>83</v>
      </c>
      <c r="B107" s="51"/>
      <c r="C107" s="52"/>
      <c r="D107" s="53"/>
      <c r="E107" s="53"/>
      <c r="F107" s="53"/>
      <c r="G107" s="63" t="str">
        <f t="shared" si="10"/>
        <v/>
      </c>
      <c r="H107" s="63" t="str">
        <f t="shared" si="8"/>
        <v/>
      </c>
      <c r="I107" s="63" t="str">
        <f t="shared" si="8"/>
        <v/>
      </c>
      <c r="J107" s="63" t="str">
        <f t="shared" si="8"/>
        <v/>
      </c>
      <c r="K107" s="63" t="str">
        <f t="shared" si="8"/>
        <v/>
      </c>
      <c r="L107" s="63" t="str">
        <f t="shared" si="8"/>
        <v/>
      </c>
      <c r="M107" s="63" t="str">
        <f t="shared" si="8"/>
        <v/>
      </c>
      <c r="N107" s="63" t="str">
        <f t="shared" si="8"/>
        <v/>
      </c>
      <c r="O107" s="90">
        <f t="shared" si="9"/>
        <v>0</v>
      </c>
      <c r="P107" s="21"/>
    </row>
    <row r="108" spans="1:16" x14ac:dyDescent="0.25">
      <c r="A108" s="79">
        <v>84</v>
      </c>
      <c r="B108" s="51"/>
      <c r="C108" s="52"/>
      <c r="D108" s="53"/>
      <c r="E108" s="53"/>
      <c r="F108" s="53"/>
      <c r="G108" s="63" t="str">
        <f t="shared" si="10"/>
        <v/>
      </c>
      <c r="H108" s="63" t="str">
        <f t="shared" si="8"/>
        <v/>
      </c>
      <c r="I108" s="63" t="str">
        <f t="shared" si="8"/>
        <v/>
      </c>
      <c r="J108" s="63" t="str">
        <f t="shared" si="8"/>
        <v/>
      </c>
      <c r="K108" s="63" t="str">
        <f t="shared" si="8"/>
        <v/>
      </c>
      <c r="L108" s="63" t="str">
        <f t="shared" si="8"/>
        <v/>
      </c>
      <c r="M108" s="63" t="str">
        <f t="shared" si="8"/>
        <v/>
      </c>
      <c r="N108" s="63" t="str">
        <f t="shared" si="8"/>
        <v/>
      </c>
      <c r="O108" s="90">
        <f t="shared" si="9"/>
        <v>0</v>
      </c>
      <c r="P108" s="21"/>
    </row>
    <row r="109" spans="1:16" x14ac:dyDescent="0.25">
      <c r="A109" s="79">
        <v>85</v>
      </c>
      <c r="B109" s="51"/>
      <c r="C109" s="52"/>
      <c r="D109" s="53"/>
      <c r="E109" s="53"/>
      <c r="F109" s="53"/>
      <c r="G109" s="63" t="str">
        <f t="shared" si="10"/>
        <v/>
      </c>
      <c r="H109" s="63" t="str">
        <f t="shared" si="8"/>
        <v/>
      </c>
      <c r="I109" s="63" t="str">
        <f t="shared" si="8"/>
        <v/>
      </c>
      <c r="J109" s="63" t="str">
        <f t="shared" si="8"/>
        <v/>
      </c>
      <c r="K109" s="63" t="str">
        <f t="shared" si="8"/>
        <v/>
      </c>
      <c r="L109" s="63" t="str">
        <f t="shared" si="8"/>
        <v/>
      </c>
      <c r="M109" s="63" t="str">
        <f t="shared" si="8"/>
        <v/>
      </c>
      <c r="N109" s="63" t="str">
        <f t="shared" si="8"/>
        <v/>
      </c>
      <c r="O109" s="90">
        <f t="shared" si="9"/>
        <v>0</v>
      </c>
      <c r="P109" s="21"/>
    </row>
    <row r="110" spans="1:16" x14ac:dyDescent="0.25">
      <c r="A110" s="79">
        <v>86</v>
      </c>
      <c r="B110" s="51"/>
      <c r="C110" s="52"/>
      <c r="D110" s="53"/>
      <c r="E110" s="53"/>
      <c r="F110" s="53"/>
      <c r="G110" s="63" t="str">
        <f t="shared" si="10"/>
        <v/>
      </c>
      <c r="H110" s="63" t="str">
        <f t="shared" si="8"/>
        <v/>
      </c>
      <c r="I110" s="63" t="str">
        <f t="shared" si="8"/>
        <v/>
      </c>
      <c r="J110" s="63" t="str">
        <f t="shared" si="8"/>
        <v/>
      </c>
      <c r="K110" s="63" t="str">
        <f t="shared" si="8"/>
        <v/>
      </c>
      <c r="L110" s="63" t="str">
        <f t="shared" si="8"/>
        <v/>
      </c>
      <c r="M110" s="63" t="str">
        <f t="shared" si="8"/>
        <v/>
      </c>
      <c r="N110" s="63" t="str">
        <f t="shared" si="8"/>
        <v/>
      </c>
      <c r="O110" s="90">
        <f t="shared" si="9"/>
        <v>0</v>
      </c>
      <c r="P110" s="21"/>
    </row>
    <row r="111" spans="1:16" x14ac:dyDescent="0.25">
      <c r="A111" s="79">
        <v>87</v>
      </c>
      <c r="B111" s="51"/>
      <c r="C111" s="52"/>
      <c r="D111" s="53"/>
      <c r="E111" s="53"/>
      <c r="F111" s="53"/>
      <c r="G111" s="63" t="str">
        <f t="shared" si="10"/>
        <v/>
      </c>
      <c r="H111" s="63" t="str">
        <f t="shared" si="8"/>
        <v/>
      </c>
      <c r="I111" s="63" t="str">
        <f t="shared" si="8"/>
        <v/>
      </c>
      <c r="J111" s="63" t="str">
        <f t="shared" si="8"/>
        <v/>
      </c>
      <c r="K111" s="63" t="str">
        <f t="shared" si="8"/>
        <v/>
      </c>
      <c r="L111" s="63" t="str">
        <f t="shared" si="8"/>
        <v/>
      </c>
      <c r="M111" s="63" t="str">
        <f t="shared" si="8"/>
        <v/>
      </c>
      <c r="N111" s="63" t="str">
        <f t="shared" si="8"/>
        <v/>
      </c>
      <c r="O111" s="90">
        <f t="shared" si="9"/>
        <v>0</v>
      </c>
      <c r="P111" s="21"/>
    </row>
    <row r="112" spans="1:16" x14ac:dyDescent="0.25">
      <c r="A112" s="79">
        <v>88</v>
      </c>
      <c r="B112" s="51"/>
      <c r="C112" s="52"/>
      <c r="D112" s="53"/>
      <c r="E112" s="53"/>
      <c r="F112" s="53"/>
      <c r="G112" s="63" t="str">
        <f t="shared" si="10"/>
        <v/>
      </c>
      <c r="H112" s="63" t="str">
        <f t="shared" si="8"/>
        <v/>
      </c>
      <c r="I112" s="63" t="str">
        <f t="shared" si="8"/>
        <v/>
      </c>
      <c r="J112" s="63" t="str">
        <f t="shared" si="8"/>
        <v/>
      </c>
      <c r="K112" s="63" t="str">
        <f t="shared" si="8"/>
        <v/>
      </c>
      <c r="L112" s="63" t="str">
        <f t="shared" si="8"/>
        <v/>
      </c>
      <c r="M112" s="63" t="str">
        <f t="shared" si="8"/>
        <v/>
      </c>
      <c r="N112" s="63" t="str">
        <f t="shared" si="8"/>
        <v/>
      </c>
      <c r="O112" s="90">
        <f t="shared" si="9"/>
        <v>0</v>
      </c>
      <c r="P112" s="21"/>
    </row>
    <row r="113" spans="1:16" x14ac:dyDescent="0.25">
      <c r="A113" s="79">
        <v>89</v>
      </c>
      <c r="B113" s="51"/>
      <c r="C113" s="52"/>
      <c r="D113" s="53"/>
      <c r="E113" s="53"/>
      <c r="F113" s="53"/>
      <c r="G113" s="63" t="str">
        <f t="shared" si="10"/>
        <v/>
      </c>
      <c r="H113" s="63" t="str">
        <f t="shared" si="8"/>
        <v/>
      </c>
      <c r="I113" s="63" t="str">
        <f t="shared" si="8"/>
        <v/>
      </c>
      <c r="J113" s="63" t="str">
        <f t="shared" si="8"/>
        <v/>
      </c>
      <c r="K113" s="63" t="str">
        <f t="shared" si="8"/>
        <v/>
      </c>
      <c r="L113" s="63" t="str">
        <f t="shared" si="8"/>
        <v/>
      </c>
      <c r="M113" s="63" t="str">
        <f t="shared" si="8"/>
        <v/>
      </c>
      <c r="N113" s="63" t="str">
        <f t="shared" si="8"/>
        <v/>
      </c>
      <c r="O113" s="90">
        <f t="shared" si="9"/>
        <v>0</v>
      </c>
      <c r="P113" s="21"/>
    </row>
    <row r="114" spans="1:16" x14ac:dyDescent="0.25">
      <c r="A114" s="79">
        <v>90</v>
      </c>
      <c r="B114" s="51"/>
      <c r="C114" s="52"/>
      <c r="D114" s="53"/>
      <c r="E114" s="53"/>
      <c r="F114" s="53"/>
      <c r="G114" s="63" t="str">
        <f t="shared" si="10"/>
        <v/>
      </c>
      <c r="H114" s="63" t="str">
        <f t="shared" si="8"/>
        <v/>
      </c>
      <c r="I114" s="63" t="str">
        <f t="shared" si="8"/>
        <v/>
      </c>
      <c r="J114" s="63" t="str">
        <f t="shared" si="8"/>
        <v/>
      </c>
      <c r="K114" s="63" t="str">
        <f t="shared" si="8"/>
        <v/>
      </c>
      <c r="L114" s="63" t="str">
        <f t="shared" si="8"/>
        <v/>
      </c>
      <c r="M114" s="63" t="str">
        <f t="shared" si="8"/>
        <v/>
      </c>
      <c r="N114" s="63" t="str">
        <f t="shared" si="8"/>
        <v/>
      </c>
      <c r="O114" s="90">
        <f t="shared" si="9"/>
        <v>0</v>
      </c>
      <c r="P114" s="21"/>
    </row>
    <row r="115" spans="1:16" x14ac:dyDescent="0.25">
      <c r="A115" s="79">
        <v>91</v>
      </c>
      <c r="B115" s="51"/>
      <c r="C115" s="52"/>
      <c r="D115" s="53"/>
      <c r="E115" s="53"/>
      <c r="F115" s="53"/>
      <c r="G115" s="63" t="str">
        <f t="shared" si="10"/>
        <v/>
      </c>
      <c r="H115" s="63" t="str">
        <f t="shared" si="8"/>
        <v/>
      </c>
      <c r="I115" s="63" t="str">
        <f t="shared" si="8"/>
        <v/>
      </c>
      <c r="J115" s="63" t="str">
        <f t="shared" si="8"/>
        <v/>
      </c>
      <c r="K115" s="63" t="str">
        <f t="shared" si="8"/>
        <v/>
      </c>
      <c r="L115" s="63" t="str">
        <f t="shared" si="8"/>
        <v/>
      </c>
      <c r="M115" s="63" t="str">
        <f t="shared" si="8"/>
        <v/>
      </c>
      <c r="N115" s="63" t="str">
        <f t="shared" si="8"/>
        <v/>
      </c>
      <c r="O115" s="90">
        <f t="shared" si="9"/>
        <v>0</v>
      </c>
      <c r="P115" s="21"/>
    </row>
    <row r="116" spans="1:16" x14ac:dyDescent="0.25">
      <c r="A116" s="79">
        <v>92</v>
      </c>
      <c r="B116" s="51"/>
      <c r="C116" s="52"/>
      <c r="D116" s="53"/>
      <c r="E116" s="53"/>
      <c r="F116" s="53"/>
      <c r="G116" s="63" t="str">
        <f t="shared" si="10"/>
        <v/>
      </c>
      <c r="H116" s="63" t="str">
        <f t="shared" si="8"/>
        <v/>
      </c>
      <c r="I116" s="63" t="str">
        <f t="shared" si="8"/>
        <v/>
      </c>
      <c r="J116" s="63" t="str">
        <f t="shared" si="8"/>
        <v/>
      </c>
      <c r="K116" s="63" t="str">
        <f t="shared" si="8"/>
        <v/>
      </c>
      <c r="L116" s="63" t="str">
        <f t="shared" si="8"/>
        <v/>
      </c>
      <c r="M116" s="63" t="str">
        <f t="shared" si="8"/>
        <v/>
      </c>
      <c r="N116" s="63" t="str">
        <f t="shared" si="8"/>
        <v/>
      </c>
      <c r="O116" s="90">
        <f t="shared" si="9"/>
        <v>0</v>
      </c>
      <c r="P116" s="21"/>
    </row>
    <row r="117" spans="1:16" x14ac:dyDescent="0.25">
      <c r="A117" s="79">
        <v>93</v>
      </c>
      <c r="B117" s="51"/>
      <c r="C117" s="52"/>
      <c r="D117" s="53"/>
      <c r="E117" s="53"/>
      <c r="F117" s="53"/>
      <c r="G117" s="63" t="str">
        <f t="shared" si="10"/>
        <v/>
      </c>
      <c r="H117" s="63" t="str">
        <f t="shared" si="8"/>
        <v/>
      </c>
      <c r="I117" s="63" t="str">
        <f t="shared" si="8"/>
        <v/>
      </c>
      <c r="J117" s="63" t="str">
        <f t="shared" si="8"/>
        <v/>
      </c>
      <c r="K117" s="63" t="str">
        <f t="shared" si="8"/>
        <v/>
      </c>
      <c r="L117" s="63" t="str">
        <f t="shared" si="8"/>
        <v/>
      </c>
      <c r="M117" s="63" t="str">
        <f t="shared" si="8"/>
        <v/>
      </c>
      <c r="N117" s="63" t="str">
        <f t="shared" si="8"/>
        <v/>
      </c>
      <c r="O117" s="90">
        <f t="shared" si="9"/>
        <v>0</v>
      </c>
      <c r="P117" s="21"/>
    </row>
    <row r="118" spans="1:16" x14ac:dyDescent="0.25">
      <c r="A118" s="79">
        <v>94</v>
      </c>
      <c r="B118" s="51"/>
      <c r="C118" s="52"/>
      <c r="D118" s="53"/>
      <c r="E118" s="53"/>
      <c r="F118" s="53"/>
      <c r="G118" s="63" t="str">
        <f t="shared" si="10"/>
        <v/>
      </c>
      <c r="H118" s="63" t="str">
        <f t="shared" si="8"/>
        <v/>
      </c>
      <c r="I118" s="63" t="str">
        <f t="shared" si="8"/>
        <v/>
      </c>
      <c r="J118" s="63" t="str">
        <f t="shared" si="8"/>
        <v/>
      </c>
      <c r="K118" s="63" t="str">
        <f t="shared" si="8"/>
        <v/>
      </c>
      <c r="L118" s="63" t="str">
        <f t="shared" si="8"/>
        <v/>
      </c>
      <c r="M118" s="63" t="str">
        <f t="shared" si="8"/>
        <v/>
      </c>
      <c r="N118" s="63" t="str">
        <f t="shared" si="8"/>
        <v/>
      </c>
      <c r="O118" s="90">
        <f t="shared" si="9"/>
        <v>0</v>
      </c>
      <c r="P118" s="21"/>
    </row>
    <row r="119" spans="1:16" x14ac:dyDescent="0.25">
      <c r="A119" s="79">
        <v>95</v>
      </c>
      <c r="B119" s="51"/>
      <c r="C119" s="52"/>
      <c r="D119" s="53"/>
      <c r="E119" s="53"/>
      <c r="F119" s="53"/>
      <c r="G119" s="63" t="str">
        <f t="shared" si="10"/>
        <v/>
      </c>
      <c r="H119" s="63" t="str">
        <f t="shared" si="8"/>
        <v/>
      </c>
      <c r="I119" s="63" t="str">
        <f t="shared" si="8"/>
        <v/>
      </c>
      <c r="J119" s="63" t="str">
        <f t="shared" si="8"/>
        <v/>
      </c>
      <c r="K119" s="63" t="str">
        <f t="shared" si="8"/>
        <v/>
      </c>
      <c r="L119" s="63" t="str">
        <f t="shared" si="8"/>
        <v/>
      </c>
      <c r="M119" s="63" t="str">
        <f t="shared" si="8"/>
        <v/>
      </c>
      <c r="N119" s="63" t="str">
        <f t="shared" si="8"/>
        <v/>
      </c>
      <c r="O119" s="90">
        <f t="shared" si="9"/>
        <v>0</v>
      </c>
      <c r="P119" s="21"/>
    </row>
    <row r="120" spans="1:16" x14ac:dyDescent="0.25">
      <c r="A120" s="79">
        <v>96</v>
      </c>
      <c r="B120" s="51"/>
      <c r="C120" s="52"/>
      <c r="D120" s="53"/>
      <c r="E120" s="53"/>
      <c r="F120" s="53"/>
      <c r="G120" s="63" t="str">
        <f t="shared" si="10"/>
        <v/>
      </c>
      <c r="H120" s="63" t="str">
        <f t="shared" si="8"/>
        <v/>
      </c>
      <c r="I120" s="63" t="str">
        <f t="shared" si="8"/>
        <v/>
      </c>
      <c r="J120" s="63" t="str">
        <f t="shared" si="8"/>
        <v/>
      </c>
      <c r="K120" s="63" t="str">
        <f t="shared" si="8"/>
        <v/>
      </c>
      <c r="L120" s="63" t="str">
        <f t="shared" si="8"/>
        <v/>
      </c>
      <c r="M120" s="63" t="str">
        <f t="shared" si="8"/>
        <v/>
      </c>
      <c r="N120" s="63" t="str">
        <f t="shared" si="8"/>
        <v/>
      </c>
      <c r="O120" s="90">
        <f t="shared" si="9"/>
        <v>0</v>
      </c>
      <c r="P120" s="21"/>
    </row>
    <row r="121" spans="1:16" x14ac:dyDescent="0.25">
      <c r="A121" s="79">
        <v>97</v>
      </c>
      <c r="B121" s="51"/>
      <c r="C121" s="52"/>
      <c r="D121" s="53"/>
      <c r="E121" s="53"/>
      <c r="F121" s="53"/>
      <c r="G121" s="63" t="str">
        <f t="shared" si="10"/>
        <v/>
      </c>
      <c r="H121" s="63" t="str">
        <f t="shared" si="8"/>
        <v/>
      </c>
      <c r="I121" s="63" t="str">
        <f t="shared" si="8"/>
        <v/>
      </c>
      <c r="J121" s="63" t="str">
        <f t="shared" si="8"/>
        <v/>
      </c>
      <c r="K121" s="63" t="str">
        <f t="shared" si="8"/>
        <v/>
      </c>
      <c r="L121" s="63" t="str">
        <f t="shared" si="8"/>
        <v/>
      </c>
      <c r="M121" s="63" t="str">
        <f t="shared" si="8"/>
        <v/>
      </c>
      <c r="N121" s="63" t="str">
        <f t="shared" si="8"/>
        <v/>
      </c>
      <c r="O121" s="90">
        <f t="shared" ref="O121:O152" si="11">IF(OR($E121="",COUNTIF($G121:$N121,"X")=0),0,IF(NOT(ISERROR(FIND(";" &amp; $C$9 &amp; ";",";" &amp; valMDFree&amp;";"))),0,INDEX($G$23:$N$23,1,MATCH("X",$G121:$N121,0))))</f>
        <v>0</v>
      </c>
      <c r="P121" s="21"/>
    </row>
    <row r="122" spans="1:16" x14ac:dyDescent="0.25">
      <c r="A122" s="79">
        <v>98</v>
      </c>
      <c r="B122" s="51"/>
      <c r="C122" s="52"/>
      <c r="D122" s="53"/>
      <c r="E122" s="53"/>
      <c r="F122" s="53"/>
      <c r="G122" s="63" t="str">
        <f t="shared" si="10"/>
        <v/>
      </c>
      <c r="H122" s="63" t="str">
        <f t="shared" si="8"/>
        <v/>
      </c>
      <c r="I122" s="63" t="str">
        <f t="shared" si="8"/>
        <v/>
      </c>
      <c r="J122" s="63" t="str">
        <f t="shared" si="8"/>
        <v/>
      </c>
      <c r="K122" s="63" t="str">
        <f t="shared" si="8"/>
        <v/>
      </c>
      <c r="L122" s="63" t="str">
        <f t="shared" si="8"/>
        <v/>
      </c>
      <c r="M122" s="63" t="str">
        <f t="shared" si="8"/>
        <v/>
      </c>
      <c r="N122" s="63" t="str">
        <f t="shared" si="8"/>
        <v/>
      </c>
      <c r="O122" s="90">
        <f t="shared" si="11"/>
        <v>0</v>
      </c>
      <c r="P122" s="21"/>
    </row>
    <row r="123" spans="1:16" x14ac:dyDescent="0.25">
      <c r="A123" s="79">
        <v>99</v>
      </c>
      <c r="B123" s="51"/>
      <c r="C123" s="52"/>
      <c r="D123" s="53"/>
      <c r="E123" s="53"/>
      <c r="F123" s="53"/>
      <c r="G123" s="63" t="str">
        <f t="shared" si="10"/>
        <v/>
      </c>
      <c r="H123" s="63" t="str">
        <f t="shared" si="8"/>
        <v/>
      </c>
      <c r="I123" s="63" t="str">
        <f t="shared" si="8"/>
        <v/>
      </c>
      <c r="J123" s="63" t="str">
        <f t="shared" si="8"/>
        <v/>
      </c>
      <c r="K123" s="63" t="str">
        <f t="shared" si="8"/>
        <v/>
      </c>
      <c r="L123" s="63" t="str">
        <f t="shared" si="8"/>
        <v/>
      </c>
      <c r="M123" s="63" t="str">
        <f t="shared" si="8"/>
        <v/>
      </c>
      <c r="N123" s="63" t="str">
        <f t="shared" si="8"/>
        <v/>
      </c>
      <c r="O123" s="90">
        <f t="shared" si="11"/>
        <v>0</v>
      </c>
      <c r="P123" s="21"/>
    </row>
    <row r="124" spans="1:16" x14ac:dyDescent="0.25">
      <c r="A124" s="79">
        <v>100</v>
      </c>
      <c r="B124" s="51"/>
      <c r="C124" s="52"/>
      <c r="D124" s="53"/>
      <c r="E124" s="53"/>
      <c r="F124" s="53"/>
      <c r="G124" s="63" t="str">
        <f t="shared" si="10"/>
        <v/>
      </c>
      <c r="H124" s="63" t="str">
        <f t="shared" si="8"/>
        <v/>
      </c>
      <c r="I124" s="63" t="str">
        <f t="shared" si="8"/>
        <v/>
      </c>
      <c r="J124" s="63" t="str">
        <f t="shared" si="8"/>
        <v/>
      </c>
      <c r="K124" s="63" t="str">
        <f t="shared" si="8"/>
        <v/>
      </c>
      <c r="L124" s="63" t="str">
        <f t="shared" si="8"/>
        <v/>
      </c>
      <c r="M124" s="63" t="str">
        <f t="shared" si="8"/>
        <v/>
      </c>
      <c r="N124" s="63" t="str">
        <f t="shared" si="8"/>
        <v/>
      </c>
      <c r="O124" s="90">
        <f t="shared" si="11"/>
        <v>0</v>
      </c>
      <c r="P124" s="21"/>
    </row>
    <row r="125" spans="1:16" x14ac:dyDescent="0.25">
      <c r="A125" s="79">
        <v>101</v>
      </c>
      <c r="B125" s="51"/>
      <c r="C125" s="52"/>
      <c r="D125" s="53"/>
      <c r="E125" s="53"/>
      <c r="F125" s="53"/>
      <c r="G125" s="63" t="str">
        <f t="shared" si="10"/>
        <v/>
      </c>
      <c r="H125" s="63" t="str">
        <f t="shared" si="8"/>
        <v/>
      </c>
      <c r="I125" s="63" t="str">
        <f t="shared" si="8"/>
        <v/>
      </c>
      <c r="J125" s="63" t="str">
        <f t="shared" si="8"/>
        <v/>
      </c>
      <c r="K125" s="63" t="str">
        <f t="shared" si="8"/>
        <v/>
      </c>
      <c r="L125" s="63" t="str">
        <f t="shared" si="8"/>
        <v/>
      </c>
      <c r="M125" s="63" t="str">
        <f t="shared" si="8"/>
        <v/>
      </c>
      <c r="N125" s="63" t="str">
        <f t="shared" si="8"/>
        <v/>
      </c>
      <c r="O125" s="90">
        <f t="shared" si="11"/>
        <v>0</v>
      </c>
      <c r="P125" s="21"/>
    </row>
    <row r="126" spans="1:16" x14ac:dyDescent="0.25">
      <c r="A126" s="79">
        <v>102</v>
      </c>
      <c r="B126" s="51"/>
      <c r="C126" s="52"/>
      <c r="D126" s="53"/>
      <c r="E126" s="53"/>
      <c r="F126" s="53"/>
      <c r="G126" s="63" t="str">
        <f t="shared" si="10"/>
        <v/>
      </c>
      <c r="H126" s="63" t="str">
        <f t="shared" si="8"/>
        <v/>
      </c>
      <c r="I126" s="63" t="str">
        <f t="shared" si="8"/>
        <v/>
      </c>
      <c r="J126" s="63" t="str">
        <f t="shared" ref="H126:N162" si="12">IF($E126="","",IF($E126=J$24,"X",""))</f>
        <v/>
      </c>
      <c r="K126" s="63" t="str">
        <f t="shared" si="12"/>
        <v/>
      </c>
      <c r="L126" s="63" t="str">
        <f t="shared" si="12"/>
        <v/>
      </c>
      <c r="M126" s="63" t="str">
        <f t="shared" si="12"/>
        <v/>
      </c>
      <c r="N126" s="63" t="str">
        <f t="shared" si="12"/>
        <v/>
      </c>
      <c r="O126" s="90">
        <f t="shared" si="11"/>
        <v>0</v>
      </c>
      <c r="P126" s="21"/>
    </row>
    <row r="127" spans="1:16" x14ac:dyDescent="0.25">
      <c r="A127" s="79">
        <v>103</v>
      </c>
      <c r="B127" s="51"/>
      <c r="C127" s="52"/>
      <c r="D127" s="53"/>
      <c r="E127" s="53"/>
      <c r="F127" s="53"/>
      <c r="G127" s="63" t="str">
        <f t="shared" si="10"/>
        <v/>
      </c>
      <c r="H127" s="63" t="str">
        <f t="shared" si="12"/>
        <v/>
      </c>
      <c r="I127" s="63" t="str">
        <f t="shared" si="12"/>
        <v/>
      </c>
      <c r="J127" s="63" t="str">
        <f t="shared" si="12"/>
        <v/>
      </c>
      <c r="K127" s="63" t="str">
        <f t="shared" si="12"/>
        <v/>
      </c>
      <c r="L127" s="63" t="str">
        <f t="shared" si="12"/>
        <v/>
      </c>
      <c r="M127" s="63" t="str">
        <f t="shared" si="12"/>
        <v/>
      </c>
      <c r="N127" s="63" t="str">
        <f t="shared" si="12"/>
        <v/>
      </c>
      <c r="O127" s="90">
        <f t="shared" si="11"/>
        <v>0</v>
      </c>
      <c r="P127" s="21"/>
    </row>
    <row r="128" spans="1:16" x14ac:dyDescent="0.25">
      <c r="A128" s="79">
        <v>104</v>
      </c>
      <c r="B128" s="51"/>
      <c r="C128" s="52"/>
      <c r="D128" s="53"/>
      <c r="E128" s="53"/>
      <c r="F128" s="53"/>
      <c r="G128" s="63" t="str">
        <f t="shared" si="10"/>
        <v/>
      </c>
      <c r="H128" s="63" t="str">
        <f t="shared" si="12"/>
        <v/>
      </c>
      <c r="I128" s="63" t="str">
        <f t="shared" si="12"/>
        <v/>
      </c>
      <c r="J128" s="63" t="str">
        <f t="shared" si="12"/>
        <v/>
      </c>
      <c r="K128" s="63" t="str">
        <f t="shared" si="12"/>
        <v/>
      </c>
      <c r="L128" s="63" t="str">
        <f t="shared" si="12"/>
        <v/>
      </c>
      <c r="M128" s="63" t="str">
        <f t="shared" si="12"/>
        <v/>
      </c>
      <c r="N128" s="63" t="str">
        <f t="shared" si="12"/>
        <v/>
      </c>
      <c r="O128" s="90">
        <f t="shared" si="11"/>
        <v>0</v>
      </c>
      <c r="P128" s="21"/>
    </row>
    <row r="129" spans="1:16" x14ac:dyDescent="0.25">
      <c r="A129" s="79">
        <v>105</v>
      </c>
      <c r="B129" s="51"/>
      <c r="C129" s="52"/>
      <c r="D129" s="53"/>
      <c r="E129" s="53"/>
      <c r="F129" s="53"/>
      <c r="G129" s="63" t="str">
        <f t="shared" si="10"/>
        <v/>
      </c>
      <c r="H129" s="63" t="str">
        <f t="shared" si="12"/>
        <v/>
      </c>
      <c r="I129" s="63" t="str">
        <f t="shared" si="12"/>
        <v/>
      </c>
      <c r="J129" s="63" t="str">
        <f t="shared" si="12"/>
        <v/>
      </c>
      <c r="K129" s="63" t="str">
        <f t="shared" si="12"/>
        <v/>
      </c>
      <c r="L129" s="63" t="str">
        <f t="shared" si="12"/>
        <v/>
      </c>
      <c r="M129" s="63" t="str">
        <f t="shared" si="12"/>
        <v/>
      </c>
      <c r="N129" s="63" t="str">
        <f t="shared" si="12"/>
        <v/>
      </c>
      <c r="O129" s="90">
        <f t="shared" si="11"/>
        <v>0</v>
      </c>
      <c r="P129" s="21"/>
    </row>
    <row r="130" spans="1:16" x14ac:dyDescent="0.25">
      <c r="A130" s="79">
        <v>106</v>
      </c>
      <c r="B130" s="51"/>
      <c r="C130" s="52"/>
      <c r="D130" s="53"/>
      <c r="E130" s="53"/>
      <c r="F130" s="53"/>
      <c r="G130" s="63" t="str">
        <f t="shared" si="10"/>
        <v/>
      </c>
      <c r="H130" s="63" t="str">
        <f t="shared" si="12"/>
        <v/>
      </c>
      <c r="I130" s="63" t="str">
        <f t="shared" si="12"/>
        <v/>
      </c>
      <c r="J130" s="63" t="str">
        <f t="shared" si="12"/>
        <v/>
      </c>
      <c r="K130" s="63" t="str">
        <f t="shared" si="12"/>
        <v/>
      </c>
      <c r="L130" s="63" t="str">
        <f t="shared" si="12"/>
        <v/>
      </c>
      <c r="M130" s="63" t="str">
        <f t="shared" si="12"/>
        <v/>
      </c>
      <c r="N130" s="63" t="str">
        <f t="shared" si="12"/>
        <v/>
      </c>
      <c r="O130" s="90">
        <f t="shared" si="11"/>
        <v>0</v>
      </c>
      <c r="P130" s="21"/>
    </row>
    <row r="131" spans="1:16" x14ac:dyDescent="0.25">
      <c r="A131" s="79">
        <v>107</v>
      </c>
      <c r="B131" s="51"/>
      <c r="C131" s="52"/>
      <c r="D131" s="53"/>
      <c r="E131" s="53"/>
      <c r="F131" s="53"/>
      <c r="G131" s="63" t="str">
        <f t="shared" si="10"/>
        <v/>
      </c>
      <c r="H131" s="63" t="str">
        <f t="shared" si="12"/>
        <v/>
      </c>
      <c r="I131" s="63" t="str">
        <f t="shared" si="12"/>
        <v/>
      </c>
      <c r="J131" s="63" t="str">
        <f t="shared" si="12"/>
        <v/>
      </c>
      <c r="K131" s="63" t="str">
        <f t="shared" si="12"/>
        <v/>
      </c>
      <c r="L131" s="63" t="str">
        <f t="shared" si="12"/>
        <v/>
      </c>
      <c r="M131" s="63" t="str">
        <f t="shared" si="12"/>
        <v/>
      </c>
      <c r="N131" s="63" t="str">
        <f t="shared" si="12"/>
        <v/>
      </c>
      <c r="O131" s="90">
        <f t="shared" si="11"/>
        <v>0</v>
      </c>
      <c r="P131" s="21"/>
    </row>
    <row r="132" spans="1:16" x14ac:dyDescent="0.25">
      <c r="A132" s="79">
        <v>108</v>
      </c>
      <c r="B132" s="51"/>
      <c r="C132" s="52"/>
      <c r="D132" s="53"/>
      <c r="E132" s="53"/>
      <c r="F132" s="53"/>
      <c r="G132" s="63" t="str">
        <f t="shared" si="10"/>
        <v/>
      </c>
      <c r="H132" s="63" t="str">
        <f t="shared" si="12"/>
        <v/>
      </c>
      <c r="I132" s="63" t="str">
        <f t="shared" si="12"/>
        <v/>
      </c>
      <c r="J132" s="63" t="str">
        <f t="shared" si="12"/>
        <v/>
      </c>
      <c r="K132" s="63" t="str">
        <f t="shared" si="12"/>
        <v/>
      </c>
      <c r="L132" s="63" t="str">
        <f t="shared" si="12"/>
        <v/>
      </c>
      <c r="M132" s="63" t="str">
        <f t="shared" si="12"/>
        <v/>
      </c>
      <c r="N132" s="63" t="str">
        <f t="shared" si="12"/>
        <v/>
      </c>
      <c r="O132" s="90">
        <f t="shared" si="11"/>
        <v>0</v>
      </c>
      <c r="P132" s="21"/>
    </row>
    <row r="133" spans="1:16" x14ac:dyDescent="0.25">
      <c r="A133" s="79">
        <v>109</v>
      </c>
      <c r="B133" s="51"/>
      <c r="C133" s="52"/>
      <c r="D133" s="53"/>
      <c r="E133" s="53"/>
      <c r="F133" s="53"/>
      <c r="G133" s="63" t="str">
        <f t="shared" si="10"/>
        <v/>
      </c>
      <c r="H133" s="63" t="str">
        <f t="shared" si="12"/>
        <v/>
      </c>
      <c r="I133" s="63" t="str">
        <f t="shared" si="12"/>
        <v/>
      </c>
      <c r="J133" s="63" t="str">
        <f t="shared" si="12"/>
        <v/>
      </c>
      <c r="K133" s="63" t="str">
        <f t="shared" si="12"/>
        <v/>
      </c>
      <c r="L133" s="63" t="str">
        <f t="shared" si="12"/>
        <v/>
      </c>
      <c r="M133" s="63" t="str">
        <f t="shared" si="12"/>
        <v/>
      </c>
      <c r="N133" s="63" t="str">
        <f t="shared" si="12"/>
        <v/>
      </c>
      <c r="O133" s="90">
        <f t="shared" si="11"/>
        <v>0</v>
      </c>
      <c r="P133" s="21"/>
    </row>
    <row r="134" spans="1:16" x14ac:dyDescent="0.25">
      <c r="A134" s="79">
        <v>110</v>
      </c>
      <c r="B134" s="51"/>
      <c r="C134" s="52"/>
      <c r="D134" s="53"/>
      <c r="E134" s="53"/>
      <c r="F134" s="53"/>
      <c r="G134" s="63" t="str">
        <f t="shared" si="10"/>
        <v/>
      </c>
      <c r="H134" s="63" t="str">
        <f t="shared" si="12"/>
        <v/>
      </c>
      <c r="I134" s="63" t="str">
        <f t="shared" si="12"/>
        <v/>
      </c>
      <c r="J134" s="63" t="str">
        <f t="shared" si="12"/>
        <v/>
      </c>
      <c r="K134" s="63" t="str">
        <f t="shared" si="12"/>
        <v/>
      </c>
      <c r="L134" s="63" t="str">
        <f t="shared" si="12"/>
        <v/>
      </c>
      <c r="M134" s="63" t="str">
        <f t="shared" si="12"/>
        <v/>
      </c>
      <c r="N134" s="63" t="str">
        <f t="shared" si="12"/>
        <v/>
      </c>
      <c r="O134" s="90">
        <f t="shared" si="11"/>
        <v>0</v>
      </c>
      <c r="P134" s="21"/>
    </row>
    <row r="135" spans="1:16" x14ac:dyDescent="0.25">
      <c r="A135" s="79">
        <v>111</v>
      </c>
      <c r="B135" s="51"/>
      <c r="C135" s="52"/>
      <c r="D135" s="53"/>
      <c r="E135" s="53"/>
      <c r="F135" s="53"/>
      <c r="G135" s="63" t="str">
        <f t="shared" si="10"/>
        <v/>
      </c>
      <c r="H135" s="63" t="str">
        <f t="shared" si="12"/>
        <v/>
      </c>
      <c r="I135" s="63" t="str">
        <f t="shared" si="12"/>
        <v/>
      </c>
      <c r="J135" s="63" t="str">
        <f t="shared" si="12"/>
        <v/>
      </c>
      <c r="K135" s="63" t="str">
        <f t="shared" si="12"/>
        <v/>
      </c>
      <c r="L135" s="63" t="str">
        <f t="shared" si="12"/>
        <v/>
      </c>
      <c r="M135" s="63" t="str">
        <f t="shared" si="12"/>
        <v/>
      </c>
      <c r="N135" s="63" t="str">
        <f t="shared" si="12"/>
        <v/>
      </c>
      <c r="O135" s="90">
        <f t="shared" si="11"/>
        <v>0</v>
      </c>
      <c r="P135" s="21"/>
    </row>
    <row r="136" spans="1:16" x14ac:dyDescent="0.25">
      <c r="A136" s="79">
        <v>112</v>
      </c>
      <c r="B136" s="51"/>
      <c r="C136" s="52"/>
      <c r="D136" s="53"/>
      <c r="E136" s="53"/>
      <c r="F136" s="53"/>
      <c r="G136" s="63" t="str">
        <f t="shared" si="10"/>
        <v/>
      </c>
      <c r="H136" s="63" t="str">
        <f t="shared" si="12"/>
        <v/>
      </c>
      <c r="I136" s="63" t="str">
        <f t="shared" si="12"/>
        <v/>
      </c>
      <c r="J136" s="63" t="str">
        <f t="shared" si="12"/>
        <v/>
      </c>
      <c r="K136" s="63" t="str">
        <f t="shared" si="12"/>
        <v/>
      </c>
      <c r="L136" s="63" t="str">
        <f t="shared" si="12"/>
        <v/>
      </c>
      <c r="M136" s="63" t="str">
        <f t="shared" si="12"/>
        <v/>
      </c>
      <c r="N136" s="63" t="str">
        <f t="shared" si="12"/>
        <v/>
      </c>
      <c r="O136" s="90">
        <f t="shared" si="11"/>
        <v>0</v>
      </c>
      <c r="P136" s="21"/>
    </row>
    <row r="137" spans="1:16" x14ac:dyDescent="0.25">
      <c r="A137" s="79">
        <v>113</v>
      </c>
      <c r="B137" s="51"/>
      <c r="C137" s="52"/>
      <c r="D137" s="53"/>
      <c r="E137" s="53"/>
      <c r="F137" s="53"/>
      <c r="G137" s="63" t="str">
        <f t="shared" si="10"/>
        <v/>
      </c>
      <c r="H137" s="63" t="str">
        <f t="shared" si="12"/>
        <v/>
      </c>
      <c r="I137" s="63" t="str">
        <f t="shared" si="12"/>
        <v/>
      </c>
      <c r="J137" s="63" t="str">
        <f t="shared" si="12"/>
        <v/>
      </c>
      <c r="K137" s="63" t="str">
        <f t="shared" si="12"/>
        <v/>
      </c>
      <c r="L137" s="63" t="str">
        <f t="shared" si="12"/>
        <v/>
      </c>
      <c r="M137" s="63" t="str">
        <f t="shared" si="12"/>
        <v/>
      </c>
      <c r="N137" s="63" t="str">
        <f t="shared" si="12"/>
        <v/>
      </c>
      <c r="O137" s="90">
        <f t="shared" si="11"/>
        <v>0</v>
      </c>
      <c r="P137" s="21"/>
    </row>
    <row r="138" spans="1:16" x14ac:dyDescent="0.25">
      <c r="A138" s="79">
        <v>114</v>
      </c>
      <c r="B138" s="51"/>
      <c r="C138" s="52"/>
      <c r="D138" s="53"/>
      <c r="E138" s="53"/>
      <c r="F138" s="53"/>
      <c r="G138" s="63" t="str">
        <f t="shared" si="10"/>
        <v/>
      </c>
      <c r="H138" s="63" t="str">
        <f t="shared" si="12"/>
        <v/>
      </c>
      <c r="I138" s="63" t="str">
        <f t="shared" si="12"/>
        <v/>
      </c>
      <c r="J138" s="63" t="str">
        <f t="shared" si="12"/>
        <v/>
      </c>
      <c r="K138" s="63" t="str">
        <f t="shared" si="12"/>
        <v/>
      </c>
      <c r="L138" s="63" t="str">
        <f t="shared" si="12"/>
        <v/>
      </c>
      <c r="M138" s="63" t="str">
        <f t="shared" si="12"/>
        <v/>
      </c>
      <c r="N138" s="63" t="str">
        <f t="shared" si="12"/>
        <v/>
      </c>
      <c r="O138" s="90">
        <f t="shared" si="11"/>
        <v>0</v>
      </c>
      <c r="P138" s="21"/>
    </row>
    <row r="139" spans="1:16" x14ac:dyDescent="0.25">
      <c r="A139" s="79">
        <v>115</v>
      </c>
      <c r="B139" s="51"/>
      <c r="C139" s="52"/>
      <c r="D139" s="53"/>
      <c r="E139" s="53"/>
      <c r="F139" s="53"/>
      <c r="G139" s="63" t="str">
        <f t="shared" si="10"/>
        <v/>
      </c>
      <c r="H139" s="63" t="str">
        <f t="shared" si="12"/>
        <v/>
      </c>
      <c r="I139" s="63" t="str">
        <f t="shared" si="12"/>
        <v/>
      </c>
      <c r="J139" s="63" t="str">
        <f t="shared" si="12"/>
        <v/>
      </c>
      <c r="K139" s="63" t="str">
        <f t="shared" si="12"/>
        <v/>
      </c>
      <c r="L139" s="63" t="str">
        <f t="shared" si="12"/>
        <v/>
      </c>
      <c r="M139" s="63" t="str">
        <f t="shared" si="12"/>
        <v/>
      </c>
      <c r="N139" s="63" t="str">
        <f t="shared" si="12"/>
        <v/>
      </c>
      <c r="O139" s="90">
        <f t="shared" si="11"/>
        <v>0</v>
      </c>
      <c r="P139" s="21"/>
    </row>
    <row r="140" spans="1:16" x14ac:dyDescent="0.25">
      <c r="A140" s="79">
        <v>116</v>
      </c>
      <c r="B140" s="51"/>
      <c r="C140" s="52"/>
      <c r="D140" s="53"/>
      <c r="E140" s="53"/>
      <c r="F140" s="53"/>
      <c r="G140" s="63" t="str">
        <f t="shared" si="10"/>
        <v/>
      </c>
      <c r="H140" s="63" t="str">
        <f t="shared" si="12"/>
        <v/>
      </c>
      <c r="I140" s="63" t="str">
        <f t="shared" si="12"/>
        <v/>
      </c>
      <c r="J140" s="63" t="str">
        <f t="shared" si="12"/>
        <v/>
      </c>
      <c r="K140" s="63" t="str">
        <f t="shared" si="12"/>
        <v/>
      </c>
      <c r="L140" s="63" t="str">
        <f t="shared" si="12"/>
        <v/>
      </c>
      <c r="M140" s="63" t="str">
        <f t="shared" si="12"/>
        <v/>
      </c>
      <c r="N140" s="63" t="str">
        <f t="shared" si="12"/>
        <v/>
      </c>
      <c r="O140" s="90">
        <f t="shared" si="11"/>
        <v>0</v>
      </c>
      <c r="P140" s="21"/>
    </row>
    <row r="141" spans="1:16" x14ac:dyDescent="0.25">
      <c r="A141" s="79">
        <v>117</v>
      </c>
      <c r="B141" s="51"/>
      <c r="C141" s="52"/>
      <c r="D141" s="53"/>
      <c r="E141" s="53"/>
      <c r="F141" s="53"/>
      <c r="G141" s="63" t="str">
        <f t="shared" si="10"/>
        <v/>
      </c>
      <c r="H141" s="63" t="str">
        <f t="shared" si="12"/>
        <v/>
      </c>
      <c r="I141" s="63" t="str">
        <f t="shared" si="12"/>
        <v/>
      </c>
      <c r="J141" s="63" t="str">
        <f t="shared" si="12"/>
        <v/>
      </c>
      <c r="K141" s="63" t="str">
        <f t="shared" si="12"/>
        <v/>
      </c>
      <c r="L141" s="63" t="str">
        <f t="shared" si="12"/>
        <v/>
      </c>
      <c r="M141" s="63" t="str">
        <f t="shared" si="12"/>
        <v/>
      </c>
      <c r="N141" s="63" t="str">
        <f t="shared" si="12"/>
        <v/>
      </c>
      <c r="O141" s="90">
        <f t="shared" si="11"/>
        <v>0</v>
      </c>
      <c r="P141" s="21"/>
    </row>
    <row r="142" spans="1:16" x14ac:dyDescent="0.25">
      <c r="A142" s="79">
        <v>118</v>
      </c>
      <c r="B142" s="51"/>
      <c r="C142" s="52"/>
      <c r="D142" s="53"/>
      <c r="E142" s="53"/>
      <c r="F142" s="53"/>
      <c r="G142" s="63" t="str">
        <f t="shared" si="10"/>
        <v/>
      </c>
      <c r="H142" s="63" t="str">
        <f t="shared" si="12"/>
        <v/>
      </c>
      <c r="I142" s="63" t="str">
        <f t="shared" si="12"/>
        <v/>
      </c>
      <c r="J142" s="63" t="str">
        <f t="shared" si="12"/>
        <v/>
      </c>
      <c r="K142" s="63" t="str">
        <f t="shared" si="12"/>
        <v/>
      </c>
      <c r="L142" s="63" t="str">
        <f t="shared" si="12"/>
        <v/>
      </c>
      <c r="M142" s="63" t="str">
        <f t="shared" si="12"/>
        <v/>
      </c>
      <c r="N142" s="63" t="str">
        <f t="shared" si="12"/>
        <v/>
      </c>
      <c r="O142" s="90">
        <f t="shared" si="11"/>
        <v>0</v>
      </c>
      <c r="P142" s="21"/>
    </row>
    <row r="143" spans="1:16" x14ac:dyDescent="0.25">
      <c r="A143" s="79">
        <v>119</v>
      </c>
      <c r="B143" s="51"/>
      <c r="C143" s="52"/>
      <c r="D143" s="53"/>
      <c r="E143" s="53"/>
      <c r="F143" s="53"/>
      <c r="G143" s="63" t="str">
        <f t="shared" si="10"/>
        <v/>
      </c>
      <c r="H143" s="63" t="str">
        <f t="shared" si="12"/>
        <v/>
      </c>
      <c r="I143" s="63" t="str">
        <f t="shared" si="12"/>
        <v/>
      </c>
      <c r="J143" s="63" t="str">
        <f t="shared" si="12"/>
        <v/>
      </c>
      <c r="K143" s="63" t="str">
        <f t="shared" si="12"/>
        <v/>
      </c>
      <c r="L143" s="63" t="str">
        <f t="shared" si="12"/>
        <v/>
      </c>
      <c r="M143" s="63" t="str">
        <f t="shared" si="12"/>
        <v/>
      </c>
      <c r="N143" s="63" t="str">
        <f t="shared" si="12"/>
        <v/>
      </c>
      <c r="O143" s="90">
        <f t="shared" si="11"/>
        <v>0</v>
      </c>
      <c r="P143" s="21"/>
    </row>
    <row r="144" spans="1:16" x14ac:dyDescent="0.25">
      <c r="A144" s="79">
        <v>120</v>
      </c>
      <c r="B144" s="51"/>
      <c r="C144" s="52"/>
      <c r="D144" s="53"/>
      <c r="E144" s="53"/>
      <c r="F144" s="53"/>
      <c r="G144" s="63" t="str">
        <f t="shared" si="10"/>
        <v/>
      </c>
      <c r="H144" s="63" t="str">
        <f t="shared" si="12"/>
        <v/>
      </c>
      <c r="I144" s="63" t="str">
        <f t="shared" si="12"/>
        <v/>
      </c>
      <c r="J144" s="63" t="str">
        <f t="shared" si="12"/>
        <v/>
      </c>
      <c r="K144" s="63" t="str">
        <f t="shared" si="12"/>
        <v/>
      </c>
      <c r="L144" s="63" t="str">
        <f t="shared" si="12"/>
        <v/>
      </c>
      <c r="M144" s="63" t="str">
        <f t="shared" si="12"/>
        <v/>
      </c>
      <c r="N144" s="63" t="str">
        <f t="shared" si="12"/>
        <v/>
      </c>
      <c r="O144" s="90">
        <f t="shared" si="11"/>
        <v>0</v>
      </c>
      <c r="P144" s="21"/>
    </row>
    <row r="145" spans="1:16" x14ac:dyDescent="0.25">
      <c r="A145" s="79">
        <v>121</v>
      </c>
      <c r="B145" s="51"/>
      <c r="C145" s="52"/>
      <c r="D145" s="53"/>
      <c r="E145" s="53"/>
      <c r="F145" s="53"/>
      <c r="G145" s="63" t="str">
        <f t="shared" si="10"/>
        <v/>
      </c>
      <c r="H145" s="63" t="str">
        <f t="shared" si="12"/>
        <v/>
      </c>
      <c r="I145" s="63" t="str">
        <f t="shared" si="12"/>
        <v/>
      </c>
      <c r="J145" s="63" t="str">
        <f t="shared" si="12"/>
        <v/>
      </c>
      <c r="K145" s="63" t="str">
        <f t="shared" si="12"/>
        <v/>
      </c>
      <c r="L145" s="63" t="str">
        <f t="shared" si="12"/>
        <v/>
      </c>
      <c r="M145" s="63" t="str">
        <f t="shared" si="12"/>
        <v/>
      </c>
      <c r="N145" s="63" t="str">
        <f t="shared" si="12"/>
        <v/>
      </c>
      <c r="O145" s="90">
        <f t="shared" si="11"/>
        <v>0</v>
      </c>
      <c r="P145" s="21"/>
    </row>
    <row r="146" spans="1:16" x14ac:dyDescent="0.25">
      <c r="A146" s="79">
        <v>122</v>
      </c>
      <c r="B146" s="51"/>
      <c r="C146" s="52"/>
      <c r="D146" s="53"/>
      <c r="E146" s="53"/>
      <c r="F146" s="53"/>
      <c r="G146" s="63" t="str">
        <f t="shared" si="10"/>
        <v/>
      </c>
      <c r="H146" s="63" t="str">
        <f t="shared" si="12"/>
        <v/>
      </c>
      <c r="I146" s="63" t="str">
        <f t="shared" si="12"/>
        <v/>
      </c>
      <c r="J146" s="63" t="str">
        <f t="shared" si="12"/>
        <v/>
      </c>
      <c r="K146" s="63" t="str">
        <f t="shared" si="12"/>
        <v/>
      </c>
      <c r="L146" s="63" t="str">
        <f t="shared" si="12"/>
        <v/>
      </c>
      <c r="M146" s="63" t="str">
        <f t="shared" si="12"/>
        <v/>
      </c>
      <c r="N146" s="63" t="str">
        <f t="shared" si="12"/>
        <v/>
      </c>
      <c r="O146" s="90">
        <f t="shared" si="11"/>
        <v>0</v>
      </c>
      <c r="P146" s="21"/>
    </row>
    <row r="147" spans="1:16" x14ac:dyDescent="0.25">
      <c r="A147" s="79">
        <v>123</v>
      </c>
      <c r="B147" s="51"/>
      <c r="C147" s="52"/>
      <c r="D147" s="53"/>
      <c r="E147" s="53"/>
      <c r="F147" s="53"/>
      <c r="G147" s="63" t="str">
        <f t="shared" si="10"/>
        <v/>
      </c>
      <c r="H147" s="63" t="str">
        <f t="shared" si="12"/>
        <v/>
      </c>
      <c r="I147" s="63" t="str">
        <f t="shared" si="12"/>
        <v/>
      </c>
      <c r="J147" s="63" t="str">
        <f t="shared" si="12"/>
        <v/>
      </c>
      <c r="K147" s="63" t="str">
        <f t="shared" si="12"/>
        <v/>
      </c>
      <c r="L147" s="63" t="str">
        <f t="shared" si="12"/>
        <v/>
      </c>
      <c r="M147" s="63" t="str">
        <f t="shared" si="12"/>
        <v/>
      </c>
      <c r="N147" s="63" t="str">
        <f t="shared" si="12"/>
        <v/>
      </c>
      <c r="O147" s="90">
        <f t="shared" si="11"/>
        <v>0</v>
      </c>
      <c r="P147" s="21"/>
    </row>
    <row r="148" spans="1:16" x14ac:dyDescent="0.25">
      <c r="A148" s="79">
        <v>124</v>
      </c>
      <c r="B148" s="51"/>
      <c r="C148" s="52"/>
      <c r="D148" s="53"/>
      <c r="E148" s="53"/>
      <c r="F148" s="53"/>
      <c r="G148" s="63" t="str">
        <f t="shared" si="10"/>
        <v/>
      </c>
      <c r="H148" s="63" t="str">
        <f t="shared" si="12"/>
        <v/>
      </c>
      <c r="I148" s="63" t="str">
        <f t="shared" si="12"/>
        <v/>
      </c>
      <c r="J148" s="63" t="str">
        <f t="shared" si="12"/>
        <v/>
      </c>
      <c r="K148" s="63" t="str">
        <f t="shared" si="12"/>
        <v/>
      </c>
      <c r="L148" s="63" t="str">
        <f t="shared" si="12"/>
        <v/>
      </c>
      <c r="M148" s="63" t="str">
        <f t="shared" si="12"/>
        <v/>
      </c>
      <c r="N148" s="63" t="str">
        <f t="shared" si="12"/>
        <v/>
      </c>
      <c r="O148" s="90">
        <f t="shared" si="11"/>
        <v>0</v>
      </c>
      <c r="P148" s="21"/>
    </row>
    <row r="149" spans="1:16" x14ac:dyDescent="0.25">
      <c r="A149" s="79">
        <v>125</v>
      </c>
      <c r="B149" s="51"/>
      <c r="C149" s="52"/>
      <c r="D149" s="53"/>
      <c r="E149" s="53"/>
      <c r="F149" s="53"/>
      <c r="G149" s="63" t="str">
        <f t="shared" si="10"/>
        <v/>
      </c>
      <c r="H149" s="63" t="str">
        <f t="shared" si="12"/>
        <v/>
      </c>
      <c r="I149" s="63" t="str">
        <f t="shared" si="12"/>
        <v/>
      </c>
      <c r="J149" s="63" t="str">
        <f t="shared" si="12"/>
        <v/>
      </c>
      <c r="K149" s="63" t="str">
        <f t="shared" si="12"/>
        <v/>
      </c>
      <c r="L149" s="63" t="str">
        <f t="shared" si="12"/>
        <v/>
      </c>
      <c r="M149" s="63" t="str">
        <f t="shared" si="12"/>
        <v/>
      </c>
      <c r="N149" s="63" t="str">
        <f t="shared" si="12"/>
        <v/>
      </c>
      <c r="O149" s="90">
        <f t="shared" si="11"/>
        <v>0</v>
      </c>
      <c r="P149" s="21"/>
    </row>
    <row r="150" spans="1:16" x14ac:dyDescent="0.25">
      <c r="A150" s="79">
        <v>126</v>
      </c>
      <c r="B150" s="51"/>
      <c r="C150" s="52"/>
      <c r="D150" s="53"/>
      <c r="E150" s="53"/>
      <c r="F150" s="53"/>
      <c r="G150" s="63" t="str">
        <f t="shared" si="10"/>
        <v/>
      </c>
      <c r="H150" s="63" t="str">
        <f t="shared" si="12"/>
        <v/>
      </c>
      <c r="I150" s="63" t="str">
        <f t="shared" si="12"/>
        <v/>
      </c>
      <c r="J150" s="63" t="str">
        <f t="shared" si="12"/>
        <v/>
      </c>
      <c r="K150" s="63" t="str">
        <f t="shared" si="12"/>
        <v/>
      </c>
      <c r="L150" s="63" t="str">
        <f t="shared" si="12"/>
        <v/>
      </c>
      <c r="M150" s="63" t="str">
        <f t="shared" si="12"/>
        <v/>
      </c>
      <c r="N150" s="63" t="str">
        <f t="shared" si="12"/>
        <v/>
      </c>
      <c r="O150" s="90">
        <f t="shared" si="11"/>
        <v>0</v>
      </c>
      <c r="P150" s="21"/>
    </row>
    <row r="151" spans="1:16" x14ac:dyDescent="0.25">
      <c r="A151" s="79">
        <v>127</v>
      </c>
      <c r="B151" s="51"/>
      <c r="C151" s="52"/>
      <c r="D151" s="53"/>
      <c r="E151" s="53"/>
      <c r="F151" s="53"/>
      <c r="G151" s="63" t="str">
        <f t="shared" si="10"/>
        <v/>
      </c>
      <c r="H151" s="63" t="str">
        <f t="shared" si="12"/>
        <v/>
      </c>
      <c r="I151" s="63" t="str">
        <f t="shared" si="12"/>
        <v/>
      </c>
      <c r="J151" s="63" t="str">
        <f t="shared" si="12"/>
        <v/>
      </c>
      <c r="K151" s="63" t="str">
        <f t="shared" si="12"/>
        <v/>
      </c>
      <c r="L151" s="63" t="str">
        <f t="shared" si="12"/>
        <v/>
      </c>
      <c r="M151" s="63" t="str">
        <f t="shared" si="12"/>
        <v/>
      </c>
      <c r="N151" s="63" t="str">
        <f t="shared" si="12"/>
        <v/>
      </c>
      <c r="O151" s="90">
        <f t="shared" si="11"/>
        <v>0</v>
      </c>
      <c r="P151" s="21"/>
    </row>
    <row r="152" spans="1:16" x14ac:dyDescent="0.25">
      <c r="A152" s="79">
        <v>128</v>
      </c>
      <c r="B152" s="51"/>
      <c r="C152" s="52"/>
      <c r="D152" s="53"/>
      <c r="E152" s="53"/>
      <c r="F152" s="53"/>
      <c r="G152" s="63" t="str">
        <f t="shared" si="10"/>
        <v/>
      </c>
      <c r="H152" s="63" t="str">
        <f t="shared" si="12"/>
        <v/>
      </c>
      <c r="I152" s="63" t="str">
        <f t="shared" si="12"/>
        <v/>
      </c>
      <c r="J152" s="63" t="str">
        <f t="shared" si="12"/>
        <v/>
      </c>
      <c r="K152" s="63" t="str">
        <f t="shared" si="12"/>
        <v/>
      </c>
      <c r="L152" s="63" t="str">
        <f t="shared" si="12"/>
        <v/>
      </c>
      <c r="M152" s="63" t="str">
        <f t="shared" si="12"/>
        <v/>
      </c>
      <c r="N152" s="63" t="str">
        <f t="shared" si="12"/>
        <v/>
      </c>
      <c r="O152" s="90">
        <f t="shared" si="11"/>
        <v>0</v>
      </c>
      <c r="P152" s="21"/>
    </row>
    <row r="153" spans="1:16" x14ac:dyDescent="0.25">
      <c r="A153" s="79">
        <v>129</v>
      </c>
      <c r="B153" s="51"/>
      <c r="C153" s="52"/>
      <c r="D153" s="53"/>
      <c r="E153" s="53"/>
      <c r="F153" s="53"/>
      <c r="G153" s="63" t="str">
        <f t="shared" si="10"/>
        <v/>
      </c>
      <c r="H153" s="63" t="str">
        <f t="shared" si="12"/>
        <v/>
      </c>
      <c r="I153" s="63" t="str">
        <f t="shared" si="12"/>
        <v/>
      </c>
      <c r="J153" s="63" t="str">
        <f t="shared" si="12"/>
        <v/>
      </c>
      <c r="K153" s="63" t="str">
        <f t="shared" si="12"/>
        <v/>
      </c>
      <c r="L153" s="63" t="str">
        <f t="shared" si="12"/>
        <v/>
      </c>
      <c r="M153" s="63" t="str">
        <f t="shared" si="12"/>
        <v/>
      </c>
      <c r="N153" s="63" t="str">
        <f t="shared" si="12"/>
        <v/>
      </c>
      <c r="O153" s="90">
        <f t="shared" ref="O153:O174" si="13">IF(OR($E153="",COUNTIF($G153:$N153,"X")=0),0,IF(NOT(ISERROR(FIND(";" &amp; $C$9 &amp; ";",";" &amp; valMDFree&amp;";"))),0,INDEX($G$23:$N$23,1,MATCH("X",$G153:$N153,0))))</f>
        <v>0</v>
      </c>
      <c r="P153" s="21"/>
    </row>
    <row r="154" spans="1:16" x14ac:dyDescent="0.25">
      <c r="A154" s="79">
        <v>130</v>
      </c>
      <c r="B154" s="51"/>
      <c r="C154" s="52"/>
      <c r="D154" s="53"/>
      <c r="E154" s="53"/>
      <c r="F154" s="53"/>
      <c r="G154" s="63" t="str">
        <f t="shared" ref="G154:G174" si="14">IF($E154="","",IF($E154=G$24,"X",""))</f>
        <v/>
      </c>
      <c r="H154" s="63" t="str">
        <f t="shared" si="12"/>
        <v/>
      </c>
      <c r="I154" s="63" t="str">
        <f t="shared" si="12"/>
        <v/>
      </c>
      <c r="J154" s="63" t="str">
        <f t="shared" si="12"/>
        <v/>
      </c>
      <c r="K154" s="63" t="str">
        <f t="shared" si="12"/>
        <v/>
      </c>
      <c r="L154" s="63" t="str">
        <f t="shared" si="12"/>
        <v/>
      </c>
      <c r="M154" s="63" t="str">
        <f t="shared" si="12"/>
        <v/>
      </c>
      <c r="N154" s="63" t="str">
        <f t="shared" si="12"/>
        <v/>
      </c>
      <c r="O154" s="90">
        <f t="shared" si="13"/>
        <v>0</v>
      </c>
      <c r="P154" s="21"/>
    </row>
    <row r="155" spans="1:16" x14ac:dyDescent="0.25">
      <c r="A155" s="79">
        <v>131</v>
      </c>
      <c r="B155" s="51"/>
      <c r="C155" s="52"/>
      <c r="D155" s="53"/>
      <c r="E155" s="53"/>
      <c r="F155" s="53"/>
      <c r="G155" s="63" t="str">
        <f t="shared" si="14"/>
        <v/>
      </c>
      <c r="H155" s="63" t="str">
        <f t="shared" si="12"/>
        <v/>
      </c>
      <c r="I155" s="63" t="str">
        <f t="shared" si="12"/>
        <v/>
      </c>
      <c r="J155" s="63" t="str">
        <f t="shared" si="12"/>
        <v/>
      </c>
      <c r="K155" s="63" t="str">
        <f t="shared" si="12"/>
        <v/>
      </c>
      <c r="L155" s="63" t="str">
        <f t="shared" si="12"/>
        <v/>
      </c>
      <c r="M155" s="63" t="str">
        <f t="shared" si="12"/>
        <v/>
      </c>
      <c r="N155" s="63" t="str">
        <f t="shared" si="12"/>
        <v/>
      </c>
      <c r="O155" s="90">
        <f t="shared" si="13"/>
        <v>0</v>
      </c>
      <c r="P155" s="21"/>
    </row>
    <row r="156" spans="1:16" x14ac:dyDescent="0.25">
      <c r="A156" s="79">
        <v>132</v>
      </c>
      <c r="B156" s="51"/>
      <c r="C156" s="52"/>
      <c r="D156" s="53"/>
      <c r="E156" s="53"/>
      <c r="F156" s="53"/>
      <c r="G156" s="63" t="str">
        <f t="shared" si="14"/>
        <v/>
      </c>
      <c r="H156" s="63" t="str">
        <f t="shared" si="12"/>
        <v/>
      </c>
      <c r="I156" s="63" t="str">
        <f t="shared" si="12"/>
        <v/>
      </c>
      <c r="J156" s="63" t="str">
        <f t="shared" si="12"/>
        <v/>
      </c>
      <c r="K156" s="63" t="str">
        <f t="shared" si="12"/>
        <v/>
      </c>
      <c r="L156" s="63" t="str">
        <f t="shared" si="12"/>
        <v/>
      </c>
      <c r="M156" s="63" t="str">
        <f t="shared" si="12"/>
        <v/>
      </c>
      <c r="N156" s="63" t="str">
        <f t="shared" si="12"/>
        <v/>
      </c>
      <c r="O156" s="90">
        <f t="shared" si="13"/>
        <v>0</v>
      </c>
      <c r="P156" s="21"/>
    </row>
    <row r="157" spans="1:16" x14ac:dyDescent="0.25">
      <c r="A157" s="79">
        <v>133</v>
      </c>
      <c r="B157" s="51"/>
      <c r="C157" s="52"/>
      <c r="D157" s="53"/>
      <c r="E157" s="53"/>
      <c r="F157" s="53"/>
      <c r="G157" s="63" t="str">
        <f t="shared" si="14"/>
        <v/>
      </c>
      <c r="H157" s="63" t="str">
        <f t="shared" si="12"/>
        <v/>
      </c>
      <c r="I157" s="63" t="str">
        <f t="shared" si="12"/>
        <v/>
      </c>
      <c r="J157" s="63" t="str">
        <f t="shared" si="12"/>
        <v/>
      </c>
      <c r="K157" s="63" t="str">
        <f t="shared" si="12"/>
        <v/>
      </c>
      <c r="L157" s="63" t="str">
        <f t="shared" si="12"/>
        <v/>
      </c>
      <c r="M157" s="63" t="str">
        <f t="shared" si="12"/>
        <v/>
      </c>
      <c r="N157" s="63" t="str">
        <f t="shared" si="12"/>
        <v/>
      </c>
      <c r="O157" s="90">
        <f t="shared" si="13"/>
        <v>0</v>
      </c>
      <c r="P157" s="21"/>
    </row>
    <row r="158" spans="1:16" x14ac:dyDescent="0.25">
      <c r="A158" s="79">
        <v>134</v>
      </c>
      <c r="B158" s="51"/>
      <c r="C158" s="52"/>
      <c r="D158" s="53"/>
      <c r="E158" s="53"/>
      <c r="F158" s="53"/>
      <c r="G158" s="63" t="str">
        <f t="shared" si="14"/>
        <v/>
      </c>
      <c r="H158" s="63" t="str">
        <f t="shared" si="12"/>
        <v/>
      </c>
      <c r="I158" s="63" t="str">
        <f t="shared" si="12"/>
        <v/>
      </c>
      <c r="J158" s="63" t="str">
        <f t="shared" si="12"/>
        <v/>
      </c>
      <c r="K158" s="63" t="str">
        <f t="shared" si="12"/>
        <v/>
      </c>
      <c r="L158" s="63" t="str">
        <f t="shared" si="12"/>
        <v/>
      </c>
      <c r="M158" s="63" t="str">
        <f t="shared" si="12"/>
        <v/>
      </c>
      <c r="N158" s="63" t="str">
        <f t="shared" si="12"/>
        <v/>
      </c>
      <c r="O158" s="90">
        <f t="shared" si="13"/>
        <v>0</v>
      </c>
      <c r="P158" s="21"/>
    </row>
    <row r="159" spans="1:16" x14ac:dyDescent="0.25">
      <c r="A159" s="79">
        <v>135</v>
      </c>
      <c r="B159" s="51"/>
      <c r="C159" s="52"/>
      <c r="D159" s="53"/>
      <c r="E159" s="53"/>
      <c r="F159" s="53"/>
      <c r="G159" s="63" t="str">
        <f t="shared" si="14"/>
        <v/>
      </c>
      <c r="H159" s="63" t="str">
        <f t="shared" si="12"/>
        <v/>
      </c>
      <c r="I159" s="63" t="str">
        <f t="shared" si="12"/>
        <v/>
      </c>
      <c r="J159" s="63" t="str">
        <f t="shared" si="12"/>
        <v/>
      </c>
      <c r="K159" s="63" t="str">
        <f t="shared" si="12"/>
        <v/>
      </c>
      <c r="L159" s="63" t="str">
        <f t="shared" si="12"/>
        <v/>
      </c>
      <c r="M159" s="63" t="str">
        <f t="shared" si="12"/>
        <v/>
      </c>
      <c r="N159" s="63" t="str">
        <f t="shared" si="12"/>
        <v/>
      </c>
      <c r="O159" s="90">
        <f t="shared" si="13"/>
        <v>0</v>
      </c>
      <c r="P159" s="21"/>
    </row>
    <row r="160" spans="1:16" x14ac:dyDescent="0.25">
      <c r="A160" s="79">
        <v>136</v>
      </c>
      <c r="B160" s="51"/>
      <c r="C160" s="52"/>
      <c r="D160" s="53"/>
      <c r="E160" s="53"/>
      <c r="F160" s="53"/>
      <c r="G160" s="63" t="str">
        <f t="shared" si="14"/>
        <v/>
      </c>
      <c r="H160" s="63" t="str">
        <f t="shared" si="12"/>
        <v/>
      </c>
      <c r="I160" s="63" t="str">
        <f t="shared" si="12"/>
        <v/>
      </c>
      <c r="J160" s="63" t="str">
        <f t="shared" si="12"/>
        <v/>
      </c>
      <c r="K160" s="63" t="str">
        <f t="shared" si="12"/>
        <v/>
      </c>
      <c r="L160" s="63" t="str">
        <f t="shared" si="12"/>
        <v/>
      </c>
      <c r="M160" s="63" t="str">
        <f t="shared" si="12"/>
        <v/>
      </c>
      <c r="N160" s="63" t="str">
        <f t="shared" si="12"/>
        <v/>
      </c>
      <c r="O160" s="90">
        <f t="shared" si="13"/>
        <v>0</v>
      </c>
      <c r="P160" s="21"/>
    </row>
    <row r="161" spans="1:16" x14ac:dyDescent="0.25">
      <c r="A161" s="79">
        <v>137</v>
      </c>
      <c r="B161" s="51"/>
      <c r="C161" s="52"/>
      <c r="D161" s="53"/>
      <c r="E161" s="53"/>
      <c r="F161" s="53"/>
      <c r="G161" s="63" t="str">
        <f t="shared" si="14"/>
        <v/>
      </c>
      <c r="H161" s="63" t="str">
        <f t="shared" si="12"/>
        <v/>
      </c>
      <c r="I161" s="63" t="str">
        <f t="shared" si="12"/>
        <v/>
      </c>
      <c r="J161" s="63" t="str">
        <f t="shared" si="12"/>
        <v/>
      </c>
      <c r="K161" s="63" t="str">
        <f t="shared" si="12"/>
        <v/>
      </c>
      <c r="L161" s="63" t="str">
        <f t="shared" si="12"/>
        <v/>
      </c>
      <c r="M161" s="63" t="str">
        <f t="shared" si="12"/>
        <v/>
      </c>
      <c r="N161" s="63" t="str">
        <f t="shared" si="12"/>
        <v/>
      </c>
      <c r="O161" s="90">
        <f t="shared" si="13"/>
        <v>0</v>
      </c>
      <c r="P161" s="21"/>
    </row>
    <row r="162" spans="1:16" x14ac:dyDescent="0.25">
      <c r="A162" s="79">
        <v>138</v>
      </c>
      <c r="B162" s="51"/>
      <c r="C162" s="52"/>
      <c r="D162" s="53"/>
      <c r="E162" s="53"/>
      <c r="F162" s="53"/>
      <c r="G162" s="63" t="str">
        <f t="shared" si="14"/>
        <v/>
      </c>
      <c r="H162" s="63" t="str">
        <f t="shared" si="12"/>
        <v/>
      </c>
      <c r="I162" s="63" t="str">
        <f t="shared" si="12"/>
        <v/>
      </c>
      <c r="J162" s="63" t="str">
        <f t="shared" si="12"/>
        <v/>
      </c>
      <c r="K162" s="63" t="str">
        <f t="shared" si="12"/>
        <v/>
      </c>
      <c r="L162" s="63" t="str">
        <f t="shared" si="12"/>
        <v/>
      </c>
      <c r="M162" s="63" t="str">
        <f t="shared" ref="H162:N174" si="15">IF($E162="","",IF($E162=M$24,"X",""))</f>
        <v/>
      </c>
      <c r="N162" s="63" t="str">
        <f t="shared" si="15"/>
        <v/>
      </c>
      <c r="O162" s="90">
        <f t="shared" si="13"/>
        <v>0</v>
      </c>
      <c r="P162" s="21"/>
    </row>
    <row r="163" spans="1:16" x14ac:dyDescent="0.25">
      <c r="A163" s="79">
        <v>139</v>
      </c>
      <c r="B163" s="51"/>
      <c r="C163" s="52"/>
      <c r="D163" s="53"/>
      <c r="E163" s="53"/>
      <c r="F163" s="53"/>
      <c r="G163" s="63" t="str">
        <f t="shared" si="14"/>
        <v/>
      </c>
      <c r="H163" s="63" t="str">
        <f t="shared" si="15"/>
        <v/>
      </c>
      <c r="I163" s="63" t="str">
        <f t="shared" si="15"/>
        <v/>
      </c>
      <c r="J163" s="63" t="str">
        <f t="shared" si="15"/>
        <v/>
      </c>
      <c r="K163" s="63" t="str">
        <f t="shared" si="15"/>
        <v/>
      </c>
      <c r="L163" s="63" t="str">
        <f t="shared" si="15"/>
        <v/>
      </c>
      <c r="M163" s="63" t="str">
        <f t="shared" si="15"/>
        <v/>
      </c>
      <c r="N163" s="63" t="str">
        <f t="shared" si="15"/>
        <v/>
      </c>
      <c r="O163" s="90">
        <f t="shared" si="13"/>
        <v>0</v>
      </c>
      <c r="P163" s="21"/>
    </row>
    <row r="164" spans="1:16" x14ac:dyDescent="0.25">
      <c r="A164" s="79">
        <v>140</v>
      </c>
      <c r="B164" s="51"/>
      <c r="C164" s="52"/>
      <c r="D164" s="53"/>
      <c r="E164" s="53"/>
      <c r="F164" s="53"/>
      <c r="G164" s="63" t="str">
        <f t="shared" si="14"/>
        <v/>
      </c>
      <c r="H164" s="63" t="str">
        <f t="shared" si="15"/>
        <v/>
      </c>
      <c r="I164" s="63" t="str">
        <f t="shared" si="15"/>
        <v/>
      </c>
      <c r="J164" s="63" t="str">
        <f t="shared" si="15"/>
        <v/>
      </c>
      <c r="K164" s="63" t="str">
        <f t="shared" si="15"/>
        <v/>
      </c>
      <c r="L164" s="63" t="str">
        <f t="shared" si="15"/>
        <v/>
      </c>
      <c r="M164" s="63" t="str">
        <f t="shared" si="15"/>
        <v/>
      </c>
      <c r="N164" s="63" t="str">
        <f t="shared" si="15"/>
        <v/>
      </c>
      <c r="O164" s="90">
        <f t="shared" si="13"/>
        <v>0</v>
      </c>
      <c r="P164" s="21"/>
    </row>
    <row r="165" spans="1:16" x14ac:dyDescent="0.25">
      <c r="A165" s="79">
        <v>141</v>
      </c>
      <c r="B165" s="51"/>
      <c r="C165" s="52"/>
      <c r="D165" s="53"/>
      <c r="E165" s="53"/>
      <c r="F165" s="53"/>
      <c r="G165" s="63" t="str">
        <f t="shared" si="14"/>
        <v/>
      </c>
      <c r="H165" s="63" t="str">
        <f t="shared" si="15"/>
        <v/>
      </c>
      <c r="I165" s="63" t="str">
        <f t="shared" si="15"/>
        <v/>
      </c>
      <c r="J165" s="63" t="str">
        <f t="shared" si="15"/>
        <v/>
      </c>
      <c r="K165" s="63" t="str">
        <f t="shared" si="15"/>
        <v/>
      </c>
      <c r="L165" s="63" t="str">
        <f t="shared" si="15"/>
        <v/>
      </c>
      <c r="M165" s="63" t="str">
        <f t="shared" si="15"/>
        <v/>
      </c>
      <c r="N165" s="63" t="str">
        <f t="shared" si="15"/>
        <v/>
      </c>
      <c r="O165" s="90">
        <f t="shared" si="13"/>
        <v>0</v>
      </c>
      <c r="P165" s="21"/>
    </row>
    <row r="166" spans="1:16" x14ac:dyDescent="0.25">
      <c r="A166" s="79">
        <v>142</v>
      </c>
      <c r="B166" s="51"/>
      <c r="C166" s="52"/>
      <c r="D166" s="53"/>
      <c r="E166" s="53"/>
      <c r="F166" s="53"/>
      <c r="G166" s="63" t="str">
        <f t="shared" si="14"/>
        <v/>
      </c>
      <c r="H166" s="63" t="str">
        <f t="shared" si="15"/>
        <v/>
      </c>
      <c r="I166" s="63" t="str">
        <f t="shared" si="15"/>
        <v/>
      </c>
      <c r="J166" s="63" t="str">
        <f t="shared" si="15"/>
        <v/>
      </c>
      <c r="K166" s="63" t="str">
        <f t="shared" si="15"/>
        <v/>
      </c>
      <c r="L166" s="63" t="str">
        <f t="shared" si="15"/>
        <v/>
      </c>
      <c r="M166" s="63" t="str">
        <f t="shared" si="15"/>
        <v/>
      </c>
      <c r="N166" s="63" t="str">
        <f t="shared" si="15"/>
        <v/>
      </c>
      <c r="O166" s="90">
        <f t="shared" si="13"/>
        <v>0</v>
      </c>
      <c r="P166" s="21"/>
    </row>
    <row r="167" spans="1:16" x14ac:dyDescent="0.25">
      <c r="A167" s="79">
        <v>143</v>
      </c>
      <c r="B167" s="51"/>
      <c r="C167" s="52"/>
      <c r="D167" s="53"/>
      <c r="E167" s="53"/>
      <c r="F167" s="53"/>
      <c r="G167" s="63" t="str">
        <f t="shared" si="14"/>
        <v/>
      </c>
      <c r="H167" s="63" t="str">
        <f t="shared" si="15"/>
        <v/>
      </c>
      <c r="I167" s="63" t="str">
        <f t="shared" si="15"/>
        <v/>
      </c>
      <c r="J167" s="63" t="str">
        <f t="shared" si="15"/>
        <v/>
      </c>
      <c r="K167" s="63" t="str">
        <f t="shared" si="15"/>
        <v/>
      </c>
      <c r="L167" s="63" t="str">
        <f t="shared" si="15"/>
        <v/>
      </c>
      <c r="M167" s="63" t="str">
        <f t="shared" si="15"/>
        <v/>
      </c>
      <c r="N167" s="63" t="str">
        <f t="shared" si="15"/>
        <v/>
      </c>
      <c r="O167" s="90">
        <f t="shared" si="13"/>
        <v>0</v>
      </c>
      <c r="P167" s="21"/>
    </row>
    <row r="168" spans="1:16" x14ac:dyDescent="0.25">
      <c r="A168" s="79">
        <v>144</v>
      </c>
      <c r="B168" s="51"/>
      <c r="C168" s="52"/>
      <c r="D168" s="53"/>
      <c r="E168" s="53"/>
      <c r="F168" s="53"/>
      <c r="G168" s="63" t="str">
        <f t="shared" si="14"/>
        <v/>
      </c>
      <c r="H168" s="63" t="str">
        <f t="shared" si="15"/>
        <v/>
      </c>
      <c r="I168" s="63" t="str">
        <f t="shared" si="15"/>
        <v/>
      </c>
      <c r="J168" s="63" t="str">
        <f t="shared" si="15"/>
        <v/>
      </c>
      <c r="K168" s="63" t="str">
        <f t="shared" si="15"/>
        <v/>
      </c>
      <c r="L168" s="63" t="str">
        <f t="shared" si="15"/>
        <v/>
      </c>
      <c r="M168" s="63" t="str">
        <f t="shared" si="15"/>
        <v/>
      </c>
      <c r="N168" s="63" t="str">
        <f t="shared" si="15"/>
        <v/>
      </c>
      <c r="O168" s="90">
        <f t="shared" si="13"/>
        <v>0</v>
      </c>
      <c r="P168" s="21"/>
    </row>
    <row r="169" spans="1:16" x14ac:dyDescent="0.25">
      <c r="A169" s="79">
        <v>145</v>
      </c>
      <c r="B169" s="51"/>
      <c r="C169" s="52"/>
      <c r="D169" s="53"/>
      <c r="E169" s="53"/>
      <c r="F169" s="53"/>
      <c r="G169" s="63" t="str">
        <f t="shared" si="14"/>
        <v/>
      </c>
      <c r="H169" s="63" t="str">
        <f t="shared" si="15"/>
        <v/>
      </c>
      <c r="I169" s="63" t="str">
        <f t="shared" si="15"/>
        <v/>
      </c>
      <c r="J169" s="63" t="str">
        <f t="shared" si="15"/>
        <v/>
      </c>
      <c r="K169" s="63" t="str">
        <f t="shared" si="15"/>
        <v/>
      </c>
      <c r="L169" s="63" t="str">
        <f t="shared" si="15"/>
        <v/>
      </c>
      <c r="M169" s="63" t="str">
        <f t="shared" si="15"/>
        <v/>
      </c>
      <c r="N169" s="63" t="str">
        <f t="shared" si="15"/>
        <v/>
      </c>
      <c r="O169" s="90">
        <f t="shared" si="13"/>
        <v>0</v>
      </c>
      <c r="P169" s="21"/>
    </row>
    <row r="170" spans="1:16" x14ac:dyDescent="0.25">
      <c r="A170" s="79">
        <v>146</v>
      </c>
      <c r="B170" s="51"/>
      <c r="C170" s="52"/>
      <c r="D170" s="53"/>
      <c r="E170" s="53"/>
      <c r="F170" s="53"/>
      <c r="G170" s="63" t="str">
        <f t="shared" si="14"/>
        <v/>
      </c>
      <c r="H170" s="63" t="str">
        <f t="shared" si="15"/>
        <v/>
      </c>
      <c r="I170" s="63" t="str">
        <f t="shared" si="15"/>
        <v/>
      </c>
      <c r="J170" s="63" t="str">
        <f t="shared" si="15"/>
        <v/>
      </c>
      <c r="K170" s="63" t="str">
        <f t="shared" si="15"/>
        <v/>
      </c>
      <c r="L170" s="63" t="str">
        <f t="shared" si="15"/>
        <v/>
      </c>
      <c r="M170" s="63" t="str">
        <f t="shared" si="15"/>
        <v/>
      </c>
      <c r="N170" s="63" t="str">
        <f t="shared" si="15"/>
        <v/>
      </c>
      <c r="O170" s="90">
        <f t="shared" si="13"/>
        <v>0</v>
      </c>
      <c r="P170" s="21"/>
    </row>
    <row r="171" spans="1:16" x14ac:dyDescent="0.25">
      <c r="A171" s="79">
        <v>147</v>
      </c>
      <c r="B171" s="51"/>
      <c r="C171" s="52"/>
      <c r="D171" s="53"/>
      <c r="E171" s="53"/>
      <c r="F171" s="53"/>
      <c r="G171" s="63" t="str">
        <f t="shared" si="14"/>
        <v/>
      </c>
      <c r="H171" s="63" t="str">
        <f t="shared" si="15"/>
        <v/>
      </c>
      <c r="I171" s="63" t="str">
        <f t="shared" si="15"/>
        <v/>
      </c>
      <c r="J171" s="63" t="str">
        <f t="shared" si="15"/>
        <v/>
      </c>
      <c r="K171" s="63" t="str">
        <f t="shared" si="15"/>
        <v/>
      </c>
      <c r="L171" s="63" t="str">
        <f t="shared" si="15"/>
        <v/>
      </c>
      <c r="M171" s="63" t="str">
        <f t="shared" si="15"/>
        <v/>
      </c>
      <c r="N171" s="63" t="str">
        <f t="shared" si="15"/>
        <v/>
      </c>
      <c r="O171" s="90">
        <f t="shared" si="13"/>
        <v>0</v>
      </c>
      <c r="P171" s="21"/>
    </row>
    <row r="172" spans="1:16" x14ac:dyDescent="0.25">
      <c r="A172" s="79">
        <v>148</v>
      </c>
      <c r="B172" s="51"/>
      <c r="C172" s="52"/>
      <c r="D172" s="53"/>
      <c r="E172" s="53"/>
      <c r="F172" s="53"/>
      <c r="G172" s="63" t="str">
        <f t="shared" si="14"/>
        <v/>
      </c>
      <c r="H172" s="63" t="str">
        <f t="shared" si="15"/>
        <v/>
      </c>
      <c r="I172" s="63" t="str">
        <f t="shared" si="15"/>
        <v/>
      </c>
      <c r="J172" s="63" t="str">
        <f t="shared" si="15"/>
        <v/>
      </c>
      <c r="K172" s="63" t="str">
        <f t="shared" si="15"/>
        <v/>
      </c>
      <c r="L172" s="63" t="str">
        <f t="shared" si="15"/>
        <v/>
      </c>
      <c r="M172" s="63" t="str">
        <f t="shared" si="15"/>
        <v/>
      </c>
      <c r="N172" s="63" t="str">
        <f t="shared" si="15"/>
        <v/>
      </c>
      <c r="O172" s="90">
        <f t="shared" si="13"/>
        <v>0</v>
      </c>
      <c r="P172" s="21"/>
    </row>
    <row r="173" spans="1:16" x14ac:dyDescent="0.25">
      <c r="A173" s="79">
        <v>149</v>
      </c>
      <c r="B173" s="51"/>
      <c r="C173" s="52"/>
      <c r="D173" s="53"/>
      <c r="E173" s="53"/>
      <c r="F173" s="53"/>
      <c r="G173" s="63" t="str">
        <f t="shared" si="14"/>
        <v/>
      </c>
      <c r="H173" s="63" t="str">
        <f t="shared" si="15"/>
        <v/>
      </c>
      <c r="I173" s="63" t="str">
        <f t="shared" si="15"/>
        <v/>
      </c>
      <c r="J173" s="63" t="str">
        <f t="shared" si="15"/>
        <v/>
      </c>
      <c r="K173" s="63" t="str">
        <f t="shared" si="15"/>
        <v/>
      </c>
      <c r="L173" s="63" t="str">
        <f t="shared" si="15"/>
        <v/>
      </c>
      <c r="M173" s="63" t="str">
        <f t="shared" si="15"/>
        <v/>
      </c>
      <c r="N173" s="63" t="str">
        <f t="shared" si="15"/>
        <v/>
      </c>
      <c r="O173" s="90">
        <f t="shared" si="13"/>
        <v>0</v>
      </c>
      <c r="P173" s="21"/>
    </row>
    <row r="174" spans="1:16" x14ac:dyDescent="0.25">
      <c r="A174" s="79">
        <v>150</v>
      </c>
      <c r="B174" s="54"/>
      <c r="C174" s="55"/>
      <c r="D174" s="56"/>
      <c r="E174" s="56"/>
      <c r="F174" s="56"/>
      <c r="G174" s="64" t="str">
        <f t="shared" si="14"/>
        <v/>
      </c>
      <c r="H174" s="64" t="str">
        <f t="shared" si="15"/>
        <v/>
      </c>
      <c r="I174" s="64" t="str">
        <f t="shared" si="15"/>
        <v/>
      </c>
      <c r="J174" s="64" t="str">
        <f t="shared" si="15"/>
        <v/>
      </c>
      <c r="K174" s="64" t="str">
        <f t="shared" si="15"/>
        <v/>
      </c>
      <c r="L174" s="64" t="str">
        <f t="shared" si="15"/>
        <v/>
      </c>
      <c r="M174" s="64" t="str">
        <f t="shared" si="15"/>
        <v/>
      </c>
      <c r="N174" s="64" t="str">
        <f t="shared" si="15"/>
        <v/>
      </c>
      <c r="O174" s="91">
        <f t="shared" si="13"/>
        <v>0</v>
      </c>
      <c r="P174" s="21"/>
    </row>
    <row r="175" spans="1:16" x14ac:dyDescent="0.25">
      <c r="A175" s="79"/>
      <c r="B175" s="21"/>
      <c r="C175" s="21"/>
      <c r="D175" s="22"/>
      <c r="E175" s="21"/>
      <c r="F175" s="21"/>
      <c r="G175" s="22"/>
      <c r="H175" s="22"/>
      <c r="I175" s="22"/>
      <c r="J175" s="22"/>
      <c r="K175" s="22"/>
      <c r="L175" s="22"/>
      <c r="M175" s="22"/>
      <c r="N175" s="22"/>
      <c r="O175" s="22"/>
      <c r="P175" s="21"/>
    </row>
  </sheetData>
  <sheetProtection sheet="1" objects="1" scenarios="1"/>
  <mergeCells count="6">
    <mergeCell ref="C2:G2"/>
    <mergeCell ref="K2:K5"/>
    <mergeCell ref="L2:O5"/>
    <mergeCell ref="C3:G3"/>
    <mergeCell ref="C4:G4"/>
    <mergeCell ref="C5:G5"/>
  </mergeCells>
  <conditionalFormatting sqref="B13:B16">
    <cfRule type="expression" dxfId="49" priority="52" stopIfTrue="1">
      <formula>(C13="")</formula>
    </cfRule>
  </conditionalFormatting>
  <conditionalFormatting sqref="K2">
    <cfRule type="expression" dxfId="48" priority="64" stopIfTrue="1">
      <formula>(K1=0)</formula>
    </cfRule>
    <cfRule type="expression" dxfId="47" priority="65" stopIfTrue="1">
      <formula>(K1=1)</formula>
    </cfRule>
    <cfRule type="expression" dxfId="46" priority="66" stopIfTrue="1">
      <formula>(K1&gt;1)</formula>
    </cfRule>
  </conditionalFormatting>
  <conditionalFormatting sqref="D25:E174">
    <cfRule type="expression" dxfId="45" priority="145" stopIfTrue="1">
      <formula>(AND($D25="",$B25&lt;&gt;""))</formula>
    </cfRule>
  </conditionalFormatting>
  <conditionalFormatting sqref="B9">
    <cfRule type="expression" dxfId="44" priority="2" stopIfTrue="1">
      <formula>(C9="")</formula>
    </cfRule>
  </conditionalFormatting>
  <conditionalFormatting sqref="B10">
    <cfRule type="expression" dxfId="43" priority="1" stopIfTrue="1">
      <formula>AND(valBezirk="JA",C10="")</formula>
    </cfRule>
  </conditionalFormatting>
  <dataValidations count="2">
    <dataValidation type="list" allowBlank="1" showInputMessage="1" showErrorMessage="1" sqref="E25:E174" xr:uid="{00000000-0002-0000-0200-000000000000}">
      <formula1>lstK</formula1>
    </dataValidation>
    <dataValidation allowBlank="1" showInputMessage="1" showErrorMessage="1" sqref="F25:F174" xr:uid="{00000000-0002-0000-0200-000001000000}"/>
  </dataValidations>
  <hyperlinks>
    <hyperlink ref="I18" r:id="rId1" display="danybruhin@gmail.com" xr:uid="{00000000-0004-0000-0200-000000000000}"/>
  </hyperlinks>
  <printOptions gridLines="1"/>
  <pageMargins left="0.59055118110236227" right="0.59055118110236227" top="0.59055118110236227" bottom="0.59055118110236227" header="0.51181102362204722" footer="0.43307086614173229"/>
  <pageSetup paperSize="9" scale="85" fitToHeight="0" orientation="landscape" r:id="rId2"/>
  <headerFooter alignWithMargins="0">
    <oddFooter>&amp;L&amp;8&amp;F / &amp;D&amp;C&amp;8&amp;A&amp;R&amp;8&amp;P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31"/>
  <sheetViews>
    <sheetView showGridLines="0" topLeftCell="A7" zoomScaleNormal="100" workbookViewId="0"/>
  </sheetViews>
  <sheetFormatPr baseColWidth="10" defaultColWidth="7" defaultRowHeight="12.5" x14ac:dyDescent="0.25"/>
  <cols>
    <col min="1" max="1" width="5.7265625" style="80" customWidth="1"/>
    <col min="2" max="3" width="25.7265625" style="24" customWidth="1"/>
    <col min="4" max="4" width="30.7265625" style="57" customWidth="1"/>
    <col min="5" max="6" width="25.7265625" style="24" customWidth="1"/>
    <col min="7" max="7" width="25.7265625" style="57" customWidth="1"/>
    <col min="8" max="8" width="6.7265625" style="58" customWidth="1"/>
    <col min="9" max="9" width="2.7265625" style="24" customWidth="1"/>
    <col min="10" max="16384" width="7" style="24"/>
  </cols>
  <sheetData>
    <row r="1" spans="1:9" x14ac:dyDescent="0.25">
      <c r="A1" s="76"/>
      <c r="B1" s="21"/>
      <c r="C1" s="21"/>
      <c r="D1" s="22"/>
      <c r="E1" s="21"/>
      <c r="F1" s="21"/>
      <c r="G1" s="22"/>
      <c r="H1" s="22"/>
      <c r="I1" s="21"/>
    </row>
    <row r="2" spans="1:9" ht="17.649999999999999" customHeight="1" x14ac:dyDescent="0.25">
      <c r="A2" s="76"/>
      <c r="B2" s="81" t="s">
        <v>8</v>
      </c>
      <c r="C2" s="96" t="str">
        <f>valMDTitle &amp; " " &amp; valMDYear</f>
        <v>28. Schwyzer Gerätecup 2022</v>
      </c>
      <c r="D2" s="97"/>
      <c r="E2" s="22"/>
      <c r="F2" s="22"/>
      <c r="G2" s="22"/>
      <c r="H2" s="22"/>
      <c r="I2" s="21"/>
    </row>
    <row r="3" spans="1:9" ht="18" x14ac:dyDescent="0.25">
      <c r="A3" s="76"/>
      <c r="B3" s="82" t="s">
        <v>4</v>
      </c>
      <c r="C3" s="96" t="str">
        <f>valMDCity</f>
        <v>Tuggen</v>
      </c>
      <c r="D3" s="97"/>
      <c r="E3" s="22"/>
      <c r="F3" s="22"/>
      <c r="G3" s="22"/>
      <c r="H3" s="22"/>
      <c r="I3" s="21"/>
    </row>
    <row r="4" spans="1:9" ht="18" x14ac:dyDescent="0.25">
      <c r="A4" s="76"/>
      <c r="B4" s="82" t="s">
        <v>7</v>
      </c>
      <c r="C4" s="96" t="str">
        <f>valMDDate</f>
        <v>Sa/So, 1./2. Oktober 2022</v>
      </c>
      <c r="D4" s="97"/>
      <c r="E4" s="22"/>
      <c r="F4" s="22"/>
      <c r="G4" s="22"/>
      <c r="H4" s="22"/>
      <c r="I4" s="21"/>
    </row>
    <row r="5" spans="1:9" ht="18" x14ac:dyDescent="0.25">
      <c r="A5" s="76"/>
      <c r="B5" s="83" t="s">
        <v>9</v>
      </c>
      <c r="C5" s="96" t="str">
        <f>valMDOrg</f>
        <v>Turnverein Wangen SZ</v>
      </c>
      <c r="D5" s="97"/>
      <c r="E5" s="22"/>
      <c r="F5" s="22"/>
      <c r="G5" s="22"/>
      <c r="H5" s="22"/>
      <c r="I5" s="21"/>
    </row>
    <row r="6" spans="1:9" x14ac:dyDescent="0.25">
      <c r="A6" s="76"/>
      <c r="B6" s="21"/>
      <c r="C6" s="21"/>
      <c r="D6" s="22"/>
      <c r="E6" s="21"/>
      <c r="F6" s="21"/>
      <c r="G6" s="22"/>
      <c r="H6" s="22"/>
      <c r="I6" s="21"/>
    </row>
    <row r="7" spans="1:9" s="85" customFormat="1" ht="18" x14ac:dyDescent="0.25">
      <c r="A7" s="84"/>
      <c r="B7" s="86" t="s">
        <v>34</v>
      </c>
      <c r="C7" s="86"/>
      <c r="D7" s="86"/>
      <c r="E7" s="86"/>
      <c r="F7" s="86"/>
      <c r="G7" s="86"/>
      <c r="H7" s="86"/>
      <c r="I7" s="84"/>
    </row>
    <row r="8" spans="1:9" x14ac:dyDescent="0.25">
      <c r="A8" s="76"/>
      <c r="B8" s="21"/>
      <c r="C8" s="21"/>
      <c r="D8" s="22"/>
      <c r="E8" s="106"/>
      <c r="F8" s="23"/>
      <c r="G8" s="23"/>
      <c r="H8" s="23"/>
      <c r="I8" s="21"/>
    </row>
    <row r="9" spans="1:9" s="3" customFormat="1" ht="12" customHeight="1" x14ac:dyDescent="0.3">
      <c r="A9" s="77"/>
      <c r="B9" s="20" t="s">
        <v>16</v>
      </c>
      <c r="C9" s="125" t="str">
        <f>IF(Übersicht!C9="","",Übersicht!C9)</f>
        <v/>
      </c>
      <c r="D9" s="27"/>
      <c r="E9" s="111"/>
      <c r="F9" s="105"/>
      <c r="G9" s="105"/>
      <c r="H9" s="105"/>
      <c r="I9" s="28"/>
    </row>
    <row r="10" spans="1:9" s="45" customFormat="1" ht="12" customHeight="1" x14ac:dyDescent="0.3">
      <c r="A10" s="79"/>
      <c r="B10" s="43"/>
      <c r="C10" s="43"/>
      <c r="D10" s="104"/>
      <c r="E10" s="109"/>
      <c r="F10" s="105"/>
      <c r="G10" s="105"/>
      <c r="H10" s="105"/>
      <c r="I10" s="28"/>
    </row>
    <row r="11" spans="1:9" s="124" customFormat="1" ht="12" customHeight="1" x14ac:dyDescent="0.3">
      <c r="A11" s="117"/>
      <c r="B11" s="118" t="s">
        <v>48</v>
      </c>
      <c r="C11" s="119"/>
      <c r="D11" s="120"/>
      <c r="E11" s="121" t="s">
        <v>43</v>
      </c>
      <c r="F11" s="122"/>
      <c r="G11" s="122"/>
      <c r="H11" s="119"/>
      <c r="I11" s="123"/>
    </row>
    <row r="12" spans="1:9" s="45" customFormat="1" ht="12" customHeight="1" x14ac:dyDescent="0.25">
      <c r="A12" s="79"/>
      <c r="B12" s="106" t="s">
        <v>70</v>
      </c>
      <c r="C12" s="23" t="s">
        <v>39</v>
      </c>
      <c r="D12" s="104"/>
      <c r="E12" s="110" t="s">
        <v>76</v>
      </c>
      <c r="F12" s="105"/>
      <c r="G12" s="105"/>
      <c r="H12" s="105"/>
      <c r="I12" s="28"/>
    </row>
    <row r="13" spans="1:9" s="45" customFormat="1" ht="12" customHeight="1" x14ac:dyDescent="0.25">
      <c r="A13" s="79"/>
      <c r="B13" s="107" t="s">
        <v>71</v>
      </c>
      <c r="C13" s="105" t="s">
        <v>40</v>
      </c>
      <c r="D13" s="104"/>
      <c r="E13" s="110" t="s">
        <v>75</v>
      </c>
      <c r="F13" s="105"/>
      <c r="G13" s="105"/>
      <c r="H13" s="105"/>
      <c r="I13" s="28"/>
    </row>
    <row r="14" spans="1:9" s="45" customFormat="1" ht="12" customHeight="1" x14ac:dyDescent="0.25">
      <c r="A14" s="79"/>
      <c r="B14" s="107" t="s">
        <v>72</v>
      </c>
      <c r="C14" s="105" t="s">
        <v>42</v>
      </c>
      <c r="D14" s="104"/>
      <c r="E14" s="110" t="s">
        <v>77</v>
      </c>
      <c r="F14" s="105"/>
      <c r="G14" s="105"/>
      <c r="H14" s="105"/>
      <c r="I14" s="28"/>
    </row>
    <row r="15" spans="1:9" s="45" customFormat="1" ht="12" customHeight="1" x14ac:dyDescent="0.25">
      <c r="A15" s="79"/>
      <c r="B15" s="107" t="s">
        <v>73</v>
      </c>
      <c r="C15" s="105" t="s">
        <v>41</v>
      </c>
      <c r="D15" s="104"/>
      <c r="E15" s="110" t="s">
        <v>78</v>
      </c>
      <c r="F15" s="105"/>
      <c r="G15" s="105"/>
      <c r="H15" s="105"/>
      <c r="I15" s="28"/>
    </row>
    <row r="16" spans="1:9" s="45" customFormat="1" ht="12" customHeight="1" x14ac:dyDescent="0.25">
      <c r="A16" s="79"/>
      <c r="B16" s="107" t="s">
        <v>74</v>
      </c>
      <c r="C16" s="105"/>
      <c r="D16" s="104"/>
      <c r="E16" s="110" t="s">
        <v>79</v>
      </c>
      <c r="F16" s="105"/>
      <c r="G16" s="105"/>
      <c r="H16" s="105"/>
      <c r="I16" s="28"/>
    </row>
    <row r="17" spans="1:9" s="33" customFormat="1" ht="18" x14ac:dyDescent="0.4">
      <c r="A17" s="77"/>
      <c r="B17" s="31"/>
      <c r="C17" s="31"/>
      <c r="D17" s="72"/>
      <c r="E17" s="32"/>
      <c r="F17" s="70" t="s">
        <v>22</v>
      </c>
      <c r="G17" s="71" t="str">
        <f>Übersicht!G14</f>
        <v>So, 10. Juli 2022</v>
      </c>
      <c r="H17" s="72"/>
      <c r="I17" s="32"/>
    </row>
    <row r="18" spans="1:9" s="33" customFormat="1" ht="18" x14ac:dyDescent="0.25">
      <c r="A18" s="77"/>
      <c r="B18" s="61" t="s">
        <v>21</v>
      </c>
      <c r="C18" s="66"/>
      <c r="D18" s="65"/>
      <c r="E18" s="67"/>
      <c r="F18" s="98" t="str">
        <f>Übersicht!F15</f>
        <v>sevi.weiss@gmx.ch</v>
      </c>
      <c r="G18" s="99"/>
      <c r="H18" s="100"/>
      <c r="I18" s="32"/>
    </row>
    <row r="19" spans="1:9" x14ac:dyDescent="0.25">
      <c r="A19" s="76"/>
      <c r="B19" s="21"/>
      <c r="C19" s="21"/>
      <c r="D19" s="22"/>
      <c r="E19" s="21"/>
      <c r="F19" s="21"/>
      <c r="G19" s="22"/>
      <c r="H19" s="22"/>
      <c r="I19" s="21"/>
    </row>
    <row r="20" spans="1:9" ht="13" x14ac:dyDescent="0.25">
      <c r="A20" s="79"/>
      <c r="B20" s="20" t="s">
        <v>0</v>
      </c>
      <c r="C20" s="20" t="s">
        <v>1</v>
      </c>
      <c r="D20" s="20" t="s">
        <v>35</v>
      </c>
      <c r="E20" s="20" t="s">
        <v>36</v>
      </c>
      <c r="F20" s="20" t="s">
        <v>17</v>
      </c>
      <c r="G20" s="20" t="s">
        <v>37</v>
      </c>
      <c r="H20" s="20" t="s">
        <v>38</v>
      </c>
      <c r="I20" s="21"/>
    </row>
    <row r="21" spans="1:9" x14ac:dyDescent="0.25">
      <c r="A21" s="79">
        <v>1</v>
      </c>
      <c r="B21" s="48"/>
      <c r="C21" s="49"/>
      <c r="D21" s="49"/>
      <c r="E21" s="49"/>
      <c r="F21" s="49"/>
      <c r="G21" s="49"/>
      <c r="H21" s="101"/>
      <c r="I21" s="21"/>
    </row>
    <row r="22" spans="1:9" x14ac:dyDescent="0.25">
      <c r="A22" s="79">
        <v>2</v>
      </c>
      <c r="B22" s="51"/>
      <c r="C22" s="52"/>
      <c r="D22" s="52"/>
      <c r="E22" s="52"/>
      <c r="F22" s="52"/>
      <c r="G22" s="52"/>
      <c r="H22" s="102"/>
      <c r="I22" s="21"/>
    </row>
    <row r="23" spans="1:9" x14ac:dyDescent="0.25">
      <c r="A23" s="79">
        <v>3</v>
      </c>
      <c r="B23" s="51"/>
      <c r="C23" s="52"/>
      <c r="D23" s="52"/>
      <c r="E23" s="52"/>
      <c r="F23" s="52"/>
      <c r="G23" s="52"/>
      <c r="H23" s="102"/>
      <c r="I23" s="21"/>
    </row>
    <row r="24" spans="1:9" x14ac:dyDescent="0.25">
      <c r="A24" s="79">
        <v>4</v>
      </c>
      <c r="B24" s="51"/>
      <c r="C24" s="52"/>
      <c r="D24" s="52"/>
      <c r="E24" s="52"/>
      <c r="F24" s="52"/>
      <c r="G24" s="52"/>
      <c r="H24" s="102"/>
      <c r="I24" s="21"/>
    </row>
    <row r="25" spans="1:9" x14ac:dyDescent="0.25">
      <c r="A25" s="79">
        <v>5</v>
      </c>
      <c r="B25" s="51"/>
      <c r="C25" s="52"/>
      <c r="D25" s="52"/>
      <c r="E25" s="52"/>
      <c r="F25" s="52"/>
      <c r="G25" s="52"/>
      <c r="H25" s="102"/>
      <c r="I25" s="21"/>
    </row>
    <row r="26" spans="1:9" x14ac:dyDescent="0.25">
      <c r="A26" s="79">
        <v>6</v>
      </c>
      <c r="B26" s="51"/>
      <c r="C26" s="52"/>
      <c r="D26" s="52"/>
      <c r="E26" s="52"/>
      <c r="F26" s="52"/>
      <c r="G26" s="52"/>
      <c r="H26" s="102"/>
      <c r="I26" s="21"/>
    </row>
    <row r="27" spans="1:9" x14ac:dyDescent="0.25">
      <c r="A27" s="79">
        <v>7</v>
      </c>
      <c r="B27" s="51"/>
      <c r="C27" s="52"/>
      <c r="D27" s="52"/>
      <c r="E27" s="52"/>
      <c r="F27" s="52"/>
      <c r="G27" s="52"/>
      <c r="H27" s="102"/>
      <c r="I27" s="21"/>
    </row>
    <row r="28" spans="1:9" x14ac:dyDescent="0.25">
      <c r="A28" s="79">
        <v>8</v>
      </c>
      <c r="B28" s="51"/>
      <c r="C28" s="52"/>
      <c r="D28" s="52"/>
      <c r="E28" s="52"/>
      <c r="F28" s="52"/>
      <c r="G28" s="52"/>
      <c r="H28" s="102"/>
      <c r="I28" s="21"/>
    </row>
    <row r="29" spans="1:9" x14ac:dyDescent="0.25">
      <c r="A29" s="79">
        <v>9</v>
      </c>
      <c r="B29" s="51"/>
      <c r="C29" s="52"/>
      <c r="D29" s="52"/>
      <c r="E29" s="52"/>
      <c r="F29" s="52"/>
      <c r="G29" s="52"/>
      <c r="H29" s="102"/>
      <c r="I29" s="21"/>
    </row>
    <row r="30" spans="1:9" x14ac:dyDescent="0.25">
      <c r="A30" s="79">
        <v>10</v>
      </c>
      <c r="B30" s="54"/>
      <c r="C30" s="55"/>
      <c r="D30" s="55"/>
      <c r="E30" s="55"/>
      <c r="F30" s="55"/>
      <c r="G30" s="55"/>
      <c r="H30" s="103"/>
      <c r="I30" s="21"/>
    </row>
    <row r="31" spans="1:9" x14ac:dyDescent="0.25">
      <c r="A31" s="76"/>
      <c r="B31" s="21"/>
      <c r="C31" s="21"/>
      <c r="D31" s="22"/>
      <c r="E31" s="21"/>
      <c r="F31" s="21"/>
      <c r="G31" s="22"/>
      <c r="H31" s="22"/>
      <c r="I31" s="21"/>
    </row>
  </sheetData>
  <sheetProtection sheet="1" objects="1" scenarios="1"/>
  <conditionalFormatting sqref="B9">
    <cfRule type="expression" dxfId="42" priority="22" stopIfTrue="1">
      <formula>(C9="")</formula>
    </cfRule>
  </conditionalFormatting>
  <printOptions gridLines="1"/>
  <pageMargins left="0.59055118110236227" right="0.59055118110236227" top="0.59055118110236227" bottom="0.59055118110236227" header="0.51181102362204722" footer="0.43307086614173229"/>
  <pageSetup paperSize="9" scale="80" fitToHeight="0" orientation="landscape" r:id="rId1"/>
  <headerFooter alignWithMargins="0">
    <oddFooter>&amp;L&amp;8&amp;F / &amp;D&amp;C&amp;8&amp;A&amp;R&amp;8&amp;P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03">
    <pageSetUpPr fitToPage="1"/>
  </sheetPr>
  <dimension ref="B1:AC26"/>
  <sheetViews>
    <sheetView showGridLines="0" zoomScaleNormal="100" workbookViewId="0">
      <pane ySplit="2" topLeftCell="A3" activePane="bottomLeft" state="frozenSplit"/>
      <selection activeCell="E23" sqref="E23:F23"/>
      <selection pane="bottomLeft" activeCell="J25" sqref="J25"/>
    </sheetView>
  </sheetViews>
  <sheetFormatPr baseColWidth="10" defaultColWidth="10.7265625" defaultRowHeight="12.5" x14ac:dyDescent="0.25"/>
  <cols>
    <col min="1" max="3" width="2.7265625" style="1" customWidth="1"/>
    <col min="4" max="4" width="10.7265625" style="1"/>
    <col min="5" max="6" width="10.7265625" style="1" customWidth="1"/>
    <col min="7" max="9" width="10.7265625" style="1"/>
    <col min="10" max="10" width="10.7265625" style="1" customWidth="1"/>
    <col min="11" max="11" width="2.7265625" style="1" customWidth="1"/>
    <col min="12" max="14" width="6.7265625" style="1" customWidth="1"/>
    <col min="15" max="16" width="2.7265625" style="1" customWidth="1"/>
    <col min="17" max="16384" width="10.7265625" style="1"/>
  </cols>
  <sheetData>
    <row r="1" spans="2:29" ht="13" thickBot="1" x14ac:dyDescent="0.3"/>
    <row r="2" spans="2:29" ht="25.5" thickBot="1" x14ac:dyDescent="0.3">
      <c r="B2" s="194" t="s">
        <v>58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6"/>
    </row>
    <row r="3" spans="2:29" ht="13" thickBot="1" x14ac:dyDescent="0.3">
      <c r="B3" s="16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7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2:29" ht="13.5" thickBot="1" x14ac:dyDescent="0.3">
      <c r="B4" s="16"/>
      <c r="C4" s="165" t="s">
        <v>8</v>
      </c>
      <c r="D4" s="166"/>
      <c r="E4" s="166"/>
      <c r="F4" s="166"/>
      <c r="G4" s="166"/>
      <c r="H4" s="166"/>
      <c r="I4" s="167"/>
      <c r="J4" s="4"/>
      <c r="K4" s="15"/>
      <c r="L4" s="158" t="s">
        <v>19</v>
      </c>
      <c r="M4" s="159"/>
      <c r="N4" s="161"/>
      <c r="O4" s="15"/>
      <c r="P4" s="17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2:29" ht="13.5" thickBot="1" x14ac:dyDescent="0.3">
      <c r="B5" s="16"/>
      <c r="C5" s="168"/>
      <c r="D5" s="169" t="s">
        <v>1</v>
      </c>
      <c r="E5" s="170"/>
      <c r="F5" s="208" t="s">
        <v>69</v>
      </c>
      <c r="G5" s="209"/>
      <c r="H5" s="209"/>
      <c r="I5" s="210"/>
      <c r="J5" s="4"/>
      <c r="K5" s="15"/>
      <c r="L5" s="168" t="s">
        <v>65</v>
      </c>
      <c r="M5" s="169"/>
      <c r="N5" s="164" t="s">
        <v>61</v>
      </c>
      <c r="O5" s="15"/>
      <c r="P5" s="17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2:29" ht="13" x14ac:dyDescent="0.25">
      <c r="B6" s="16"/>
      <c r="C6" s="171"/>
      <c r="D6" s="172" t="s">
        <v>10</v>
      </c>
      <c r="E6" s="160"/>
      <c r="F6" s="203">
        <v>2022</v>
      </c>
      <c r="G6" s="202"/>
      <c r="H6" s="203"/>
      <c r="I6" s="204"/>
      <c r="J6" s="4"/>
      <c r="K6" s="15"/>
      <c r="L6" s="15"/>
      <c r="M6" s="15"/>
      <c r="N6" s="15"/>
      <c r="O6" s="15"/>
      <c r="P6" s="17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2:29" ht="13" x14ac:dyDescent="0.25">
      <c r="B7" s="16"/>
      <c r="C7" s="171"/>
      <c r="D7" s="172" t="s">
        <v>7</v>
      </c>
      <c r="E7" s="160"/>
      <c r="F7" s="197" t="s">
        <v>66</v>
      </c>
      <c r="G7" s="198"/>
      <c r="H7" s="199"/>
      <c r="I7" s="200"/>
      <c r="J7" s="4"/>
      <c r="K7" s="15"/>
      <c r="L7" s="15"/>
      <c r="M7" s="15"/>
      <c r="N7" s="15"/>
      <c r="O7" s="15"/>
      <c r="P7" s="17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2:29" s="2" customFormat="1" ht="13" x14ac:dyDescent="0.25">
      <c r="B8" s="16"/>
      <c r="C8" s="171"/>
      <c r="D8" s="172" t="s">
        <v>9</v>
      </c>
      <c r="E8" s="160"/>
      <c r="F8" s="201" t="s">
        <v>68</v>
      </c>
      <c r="G8" s="202"/>
      <c r="H8" s="203"/>
      <c r="I8" s="204"/>
      <c r="J8" s="15"/>
      <c r="K8" s="15"/>
      <c r="L8" s="15"/>
      <c r="M8" s="15"/>
      <c r="N8" s="15"/>
      <c r="O8" s="15"/>
      <c r="P8" s="17"/>
      <c r="U8" s="3"/>
    </row>
    <row r="9" spans="2:29" s="2" customFormat="1" ht="13" x14ac:dyDescent="0.25">
      <c r="B9" s="16"/>
      <c r="C9" s="171"/>
      <c r="D9" s="172" t="s">
        <v>4</v>
      </c>
      <c r="E9" s="160"/>
      <c r="F9" s="197" t="s">
        <v>67</v>
      </c>
      <c r="G9" s="198"/>
      <c r="H9" s="199"/>
      <c r="I9" s="200"/>
      <c r="J9" s="15"/>
      <c r="K9" s="15"/>
      <c r="L9" s="15"/>
      <c r="M9" s="15"/>
      <c r="N9" s="15"/>
      <c r="O9" s="15"/>
      <c r="P9" s="17"/>
    </row>
    <row r="10" spans="2:29" s="2" customFormat="1" ht="13.5" thickBot="1" x14ac:dyDescent="0.3">
      <c r="B10" s="16"/>
      <c r="C10" s="173"/>
      <c r="D10" s="174" t="s">
        <v>6</v>
      </c>
      <c r="E10" s="175"/>
      <c r="F10" s="205"/>
      <c r="G10" s="206"/>
      <c r="H10" s="206"/>
      <c r="I10" s="207"/>
      <c r="J10" s="15"/>
      <c r="K10" s="15"/>
      <c r="L10" s="15"/>
      <c r="M10" s="15"/>
      <c r="N10" s="15"/>
      <c r="O10" s="15"/>
      <c r="P10" s="17"/>
      <c r="U10" s="3"/>
    </row>
    <row r="11" spans="2:29" ht="13" thickBot="1" x14ac:dyDescent="0.3">
      <c r="B11" s="16"/>
      <c r="C11" s="10"/>
      <c r="D11" s="10"/>
      <c r="E11" s="10"/>
      <c r="F11" s="10"/>
      <c r="G11" s="10"/>
      <c r="H11" s="10"/>
      <c r="I11" s="10"/>
      <c r="J11" s="15"/>
      <c r="K11" s="15"/>
      <c r="L11" s="15"/>
      <c r="M11" s="15"/>
      <c r="N11" s="15"/>
      <c r="O11" s="15"/>
      <c r="P11" s="17"/>
    </row>
    <row r="12" spans="2:29" ht="13.5" thickBot="1" x14ac:dyDescent="0.3">
      <c r="B12" s="16"/>
      <c r="C12" s="131"/>
      <c r="D12" s="132" t="s">
        <v>18</v>
      </c>
      <c r="E12" s="133"/>
      <c r="F12" s="133"/>
      <c r="G12" s="133"/>
      <c r="H12" s="133"/>
      <c r="I12" s="133"/>
      <c r="J12" s="133"/>
      <c r="K12" s="134"/>
      <c r="L12" s="134"/>
      <c r="M12" s="134"/>
      <c r="N12" s="134"/>
      <c r="O12" s="134"/>
      <c r="P12" s="17"/>
    </row>
    <row r="13" spans="2:29" ht="13" x14ac:dyDescent="0.25">
      <c r="B13" s="16"/>
      <c r="C13" s="135"/>
      <c r="D13" s="136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8"/>
      <c r="P13" s="17"/>
    </row>
    <row r="14" spans="2:29" ht="13.5" thickBot="1" x14ac:dyDescent="0.3">
      <c r="B14" s="16"/>
      <c r="C14" s="157" t="str">
        <f t="shared" ref="C14:C24" si="0">IF(I14="JA",D14,"")</f>
        <v/>
      </c>
      <c r="D14" s="94" t="s">
        <v>29</v>
      </c>
      <c r="E14" s="93"/>
      <c r="F14" s="93"/>
      <c r="G14" s="93"/>
      <c r="H14" s="93"/>
      <c r="I14" s="93"/>
      <c r="J14" s="93"/>
      <c r="K14" s="92"/>
      <c r="L14" s="139"/>
      <c r="M14" s="139"/>
      <c r="N14" s="139"/>
      <c r="O14" s="5"/>
      <c r="P14" s="17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2:29" ht="13.5" thickBot="1" x14ac:dyDescent="0.3">
      <c r="B15" s="16"/>
      <c r="C15" s="157" t="str">
        <f t="shared" si="0"/>
        <v/>
      </c>
      <c r="D15" s="9" t="s">
        <v>11</v>
      </c>
      <c r="E15" s="14" t="s">
        <v>1</v>
      </c>
      <c r="F15" s="14"/>
      <c r="G15" s="18"/>
      <c r="H15" s="18"/>
      <c r="I15" s="18" t="s">
        <v>59</v>
      </c>
      <c r="J15" s="19" t="s">
        <v>3</v>
      </c>
      <c r="K15" s="92"/>
      <c r="L15" s="158" t="s">
        <v>63</v>
      </c>
      <c r="M15" s="159"/>
      <c r="N15" s="161"/>
      <c r="O15" s="5"/>
      <c r="P15" s="17"/>
    </row>
    <row r="16" spans="2:29" ht="13.5" thickBot="1" x14ac:dyDescent="0.3">
      <c r="B16" s="16"/>
      <c r="C16" s="157" t="str">
        <f t="shared" si="0"/>
        <v>K1</v>
      </c>
      <c r="D16" s="168" t="s">
        <v>12</v>
      </c>
      <c r="E16" s="150" t="s">
        <v>49</v>
      </c>
      <c r="F16" s="149"/>
      <c r="G16" s="150"/>
      <c r="H16" s="151"/>
      <c r="I16" s="145" t="s">
        <v>60</v>
      </c>
      <c r="J16" s="141">
        <v>25</v>
      </c>
      <c r="K16" s="92"/>
      <c r="L16" s="162" t="s">
        <v>64</v>
      </c>
      <c r="M16" s="163"/>
      <c r="N16" s="164" t="s">
        <v>61</v>
      </c>
      <c r="O16" s="5"/>
      <c r="P16" s="17"/>
    </row>
    <row r="17" spans="2:29" ht="13" x14ac:dyDescent="0.25">
      <c r="B17" s="16"/>
      <c r="C17" s="157" t="str">
        <f t="shared" si="0"/>
        <v>K2</v>
      </c>
      <c r="D17" s="171" t="s">
        <v>13</v>
      </c>
      <c r="E17" s="152" t="s">
        <v>50</v>
      </c>
      <c r="F17" s="148"/>
      <c r="G17" s="152"/>
      <c r="H17" s="140"/>
      <c r="I17" s="146" t="s">
        <v>60</v>
      </c>
      <c r="J17" s="142">
        <v>25</v>
      </c>
      <c r="K17" s="92"/>
      <c r="L17" s="139"/>
      <c r="M17" s="139"/>
      <c r="N17" s="139"/>
      <c r="O17" s="5"/>
      <c r="P17" s="17"/>
    </row>
    <row r="18" spans="2:29" ht="13" x14ac:dyDescent="0.25">
      <c r="B18" s="16"/>
      <c r="C18" s="157" t="str">
        <f t="shared" si="0"/>
        <v>K3</v>
      </c>
      <c r="D18" s="171" t="s">
        <v>14</v>
      </c>
      <c r="E18" s="152" t="s">
        <v>51</v>
      </c>
      <c r="F18" s="148"/>
      <c r="G18" s="152"/>
      <c r="H18" s="140"/>
      <c r="I18" s="146" t="s">
        <v>60</v>
      </c>
      <c r="J18" s="142">
        <v>25</v>
      </c>
      <c r="K18" s="92"/>
      <c r="L18" s="139"/>
      <c r="M18" s="139"/>
      <c r="N18" s="139"/>
      <c r="O18" s="5"/>
      <c r="P18" s="17"/>
    </row>
    <row r="19" spans="2:29" ht="13" x14ac:dyDescent="0.25">
      <c r="B19" s="16"/>
      <c r="C19" s="157" t="str">
        <f t="shared" si="0"/>
        <v>K4</v>
      </c>
      <c r="D19" s="171" t="s">
        <v>15</v>
      </c>
      <c r="E19" s="152" t="s">
        <v>52</v>
      </c>
      <c r="F19" s="148"/>
      <c r="G19" s="152"/>
      <c r="H19" s="140"/>
      <c r="I19" s="146" t="s">
        <v>60</v>
      </c>
      <c r="J19" s="142">
        <v>25</v>
      </c>
      <c r="K19" s="92"/>
      <c r="L19" s="139"/>
      <c r="M19" s="139"/>
      <c r="N19" s="139"/>
      <c r="O19" s="5"/>
      <c r="P19" s="17"/>
    </row>
    <row r="20" spans="2:29" ht="13" x14ac:dyDescent="0.25">
      <c r="B20" s="16"/>
      <c r="C20" s="157" t="str">
        <f t="shared" si="0"/>
        <v>K5</v>
      </c>
      <c r="D20" s="171" t="s">
        <v>25</v>
      </c>
      <c r="E20" s="152" t="s">
        <v>53</v>
      </c>
      <c r="F20" s="148"/>
      <c r="G20" s="152"/>
      <c r="H20" s="140"/>
      <c r="I20" s="146" t="s">
        <v>60</v>
      </c>
      <c r="J20" s="142">
        <v>25</v>
      </c>
      <c r="K20" s="92"/>
      <c r="L20" s="139"/>
      <c r="M20" s="139"/>
      <c r="N20" s="139"/>
      <c r="O20" s="5"/>
      <c r="P20" s="17"/>
    </row>
    <row r="21" spans="2:29" ht="13" x14ac:dyDescent="0.25">
      <c r="B21" s="16"/>
      <c r="C21" s="157" t="str">
        <f t="shared" si="0"/>
        <v>K6</v>
      </c>
      <c r="D21" s="171" t="s">
        <v>26</v>
      </c>
      <c r="E21" s="152" t="s">
        <v>54</v>
      </c>
      <c r="F21" s="148"/>
      <c r="G21" s="152"/>
      <c r="H21" s="140"/>
      <c r="I21" s="146" t="s">
        <v>60</v>
      </c>
      <c r="J21" s="142">
        <v>25</v>
      </c>
      <c r="K21" s="92"/>
      <c r="L21" s="139"/>
      <c r="M21" s="139"/>
      <c r="N21" s="139"/>
      <c r="O21" s="5"/>
      <c r="P21" s="17"/>
    </row>
    <row r="22" spans="2:29" ht="13" x14ac:dyDescent="0.25">
      <c r="B22" s="16"/>
      <c r="C22" s="157" t="str">
        <f t="shared" si="0"/>
        <v>K7</v>
      </c>
      <c r="D22" s="171" t="s">
        <v>27</v>
      </c>
      <c r="E22" s="152" t="s">
        <v>55</v>
      </c>
      <c r="F22" s="148"/>
      <c r="G22" s="152"/>
      <c r="H22" s="140"/>
      <c r="I22" s="146" t="s">
        <v>60</v>
      </c>
      <c r="J22" s="142">
        <v>25</v>
      </c>
      <c r="K22" s="92"/>
      <c r="L22" s="139"/>
      <c r="M22" s="139"/>
      <c r="N22" s="139"/>
      <c r="O22" s="5"/>
      <c r="P22" s="17"/>
    </row>
    <row r="23" spans="2:29" ht="13" x14ac:dyDescent="0.25">
      <c r="B23" s="16"/>
      <c r="C23" s="157" t="str">
        <f t="shared" si="0"/>
        <v>K Damen</v>
      </c>
      <c r="D23" s="171" t="s">
        <v>30</v>
      </c>
      <c r="E23" s="152" t="s">
        <v>56</v>
      </c>
      <c r="F23" s="148"/>
      <c r="G23" s="152"/>
      <c r="H23" s="140"/>
      <c r="I23" s="146" t="s">
        <v>60</v>
      </c>
      <c r="J23" s="142">
        <v>25</v>
      </c>
      <c r="K23" s="92"/>
      <c r="L23" s="139"/>
      <c r="M23" s="139"/>
      <c r="N23" s="139"/>
      <c r="O23" s="5"/>
      <c r="P23" s="17"/>
    </row>
    <row r="24" spans="2:29" ht="13.5" thickBot="1" x14ac:dyDescent="0.3">
      <c r="B24" s="16"/>
      <c r="C24" s="157" t="str">
        <f t="shared" si="0"/>
        <v>K Herren</v>
      </c>
      <c r="D24" s="173" t="s">
        <v>28</v>
      </c>
      <c r="E24" s="154" t="s">
        <v>57</v>
      </c>
      <c r="F24" s="153"/>
      <c r="G24" s="154"/>
      <c r="H24" s="155"/>
      <c r="I24" s="147" t="s">
        <v>60</v>
      </c>
      <c r="J24" s="144">
        <v>25</v>
      </c>
      <c r="K24" s="92"/>
      <c r="L24" s="139"/>
      <c r="M24" s="139"/>
      <c r="N24" s="139"/>
      <c r="O24" s="5"/>
      <c r="P24" s="17"/>
    </row>
    <row r="25" spans="2:29" ht="13" thickBot="1" x14ac:dyDescent="0.3">
      <c r="B25" s="16"/>
      <c r="C25" s="6"/>
      <c r="D25" s="7"/>
      <c r="E25" s="7"/>
      <c r="F25" s="7"/>
      <c r="G25" s="7"/>
      <c r="H25" s="7"/>
      <c r="I25" s="7"/>
      <c r="J25" s="7"/>
      <c r="K25" s="7"/>
      <c r="L25" s="143"/>
      <c r="M25" s="143"/>
      <c r="N25" s="143"/>
      <c r="O25" s="8"/>
      <c r="P25" s="17"/>
    </row>
    <row r="26" spans="2:29" ht="13" thickBot="1" x14ac:dyDescent="0.3">
      <c r="B26" s="11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3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</sheetData>
  <sheetProtection sheet="1" objects="1" scenarios="1"/>
  <mergeCells count="7">
    <mergeCell ref="B2:P2"/>
    <mergeCell ref="F7:I7"/>
    <mergeCell ref="F8:I8"/>
    <mergeCell ref="F9:I9"/>
    <mergeCell ref="F10:I10"/>
    <mergeCell ref="F5:I5"/>
    <mergeCell ref="F6:I6"/>
  </mergeCells>
  <conditionalFormatting sqref="I16:I23">
    <cfRule type="expression" dxfId="41" priority="70" stopIfTrue="1">
      <formula>ISEVEN(ROW())</formula>
    </cfRule>
  </conditionalFormatting>
  <conditionalFormatting sqref="I16:I23">
    <cfRule type="expression" dxfId="40" priority="69" stopIfTrue="1">
      <formula>ISODD(ROW())</formula>
    </cfRule>
  </conditionalFormatting>
  <conditionalFormatting sqref="J16:J24">
    <cfRule type="expression" dxfId="39" priority="68" stopIfTrue="1">
      <formula>ISEVEN(ROW())</formula>
    </cfRule>
  </conditionalFormatting>
  <conditionalFormatting sqref="J16:J24">
    <cfRule type="expression" dxfId="38" priority="67" stopIfTrue="1">
      <formula>ISODD(ROW())</formula>
    </cfRule>
  </conditionalFormatting>
  <conditionalFormatting sqref="I24">
    <cfRule type="expression" dxfId="37" priority="66" stopIfTrue="1">
      <formula>ISEVEN(ROW())</formula>
    </cfRule>
  </conditionalFormatting>
  <conditionalFormatting sqref="I24">
    <cfRule type="expression" dxfId="36" priority="65" stopIfTrue="1">
      <formula>ISODD(ROW())</formula>
    </cfRule>
  </conditionalFormatting>
  <conditionalFormatting sqref="D16:D24">
    <cfRule type="expression" dxfId="35" priority="44" stopIfTrue="1">
      <formula>ISEVEN(ROW())</formula>
    </cfRule>
  </conditionalFormatting>
  <conditionalFormatting sqref="D16:D24">
    <cfRule type="expression" dxfId="34" priority="43" stopIfTrue="1">
      <formula>ISODD(ROW())</formula>
    </cfRule>
  </conditionalFormatting>
  <conditionalFormatting sqref="D16:D24">
    <cfRule type="expression" dxfId="33" priority="41" stopIfTrue="1">
      <formula>ISODD(ROW())</formula>
    </cfRule>
    <cfRule type="expression" dxfId="32" priority="42" stopIfTrue="1">
      <formula>ISEVEN(ROW())</formula>
    </cfRule>
  </conditionalFormatting>
  <conditionalFormatting sqref="E16:F24">
    <cfRule type="expression" dxfId="31" priority="40" stopIfTrue="1">
      <formula>ISEVEN(ROW())</formula>
    </cfRule>
  </conditionalFormatting>
  <conditionalFormatting sqref="E16:F24">
    <cfRule type="expression" dxfId="30" priority="39" stopIfTrue="1">
      <formula>ISODD(ROW())</formula>
    </cfRule>
  </conditionalFormatting>
  <conditionalFormatting sqref="E16:F24">
    <cfRule type="expression" dxfId="29" priority="37" stopIfTrue="1">
      <formula>ISODD(ROW())</formula>
    </cfRule>
    <cfRule type="expression" dxfId="28" priority="38" stopIfTrue="1">
      <formula>ISEVEN(ROW())</formula>
    </cfRule>
  </conditionalFormatting>
  <conditionalFormatting sqref="G16:H24">
    <cfRule type="expression" dxfId="27" priority="36" stopIfTrue="1">
      <formula>ISEVEN(ROW())</formula>
    </cfRule>
  </conditionalFormatting>
  <conditionalFormatting sqref="G16:H24">
    <cfRule type="expression" dxfId="26" priority="35" stopIfTrue="1">
      <formula>ISODD(ROW())</formula>
    </cfRule>
  </conditionalFormatting>
  <conditionalFormatting sqref="G16:H24">
    <cfRule type="expression" dxfId="25" priority="33" stopIfTrue="1">
      <formula>ISODD(ROW())</formula>
    </cfRule>
    <cfRule type="expression" dxfId="24" priority="34" stopIfTrue="1">
      <formula>ISEVEN(ROW())</formula>
    </cfRule>
  </conditionalFormatting>
  <conditionalFormatting sqref="L16">
    <cfRule type="expression" dxfId="23" priority="27" stopIfTrue="1">
      <formula>ISODD(ROW())</formula>
    </cfRule>
    <cfRule type="expression" dxfId="22" priority="28" stopIfTrue="1">
      <formula>ISEVEN(ROW())</formula>
    </cfRule>
  </conditionalFormatting>
  <conditionalFormatting sqref="N16">
    <cfRule type="expression" dxfId="21" priority="26" stopIfTrue="1">
      <formula>ISEVEN(ROW())</formula>
    </cfRule>
  </conditionalFormatting>
  <conditionalFormatting sqref="N16">
    <cfRule type="expression" dxfId="20" priority="25" stopIfTrue="1">
      <formula>ISODD(ROW())</formula>
    </cfRule>
  </conditionalFormatting>
  <conditionalFormatting sqref="M16">
    <cfRule type="expression" dxfId="19" priority="23" stopIfTrue="1">
      <formula>ISODD(ROW())</formula>
    </cfRule>
    <cfRule type="expression" dxfId="18" priority="24" stopIfTrue="1">
      <formula>ISEVEN(ROW())</formula>
    </cfRule>
  </conditionalFormatting>
  <conditionalFormatting sqref="N5">
    <cfRule type="expression" dxfId="17" priority="20" stopIfTrue="1">
      <formula>ISEVEN(ROW())</formula>
    </cfRule>
  </conditionalFormatting>
  <conditionalFormatting sqref="N5">
    <cfRule type="expression" dxfId="16" priority="19" stopIfTrue="1">
      <formula>ISODD(ROW())</formula>
    </cfRule>
  </conditionalFormatting>
  <conditionalFormatting sqref="C5:C10 E5:E10">
    <cfRule type="expression" dxfId="15" priority="16" stopIfTrue="1">
      <formula>ISEVEN(ROW())</formula>
    </cfRule>
  </conditionalFormatting>
  <conditionalFormatting sqref="C5:C10 E5:E10">
    <cfRule type="expression" dxfId="14" priority="15" stopIfTrue="1">
      <formula>ISODD(ROW())</formula>
    </cfRule>
  </conditionalFormatting>
  <conditionalFormatting sqref="C5:C10 E5:E10">
    <cfRule type="expression" dxfId="13" priority="13" stopIfTrue="1">
      <formula>ISODD(ROW())</formula>
    </cfRule>
    <cfRule type="expression" dxfId="12" priority="14" stopIfTrue="1">
      <formula>ISEVEN(ROW())</formula>
    </cfRule>
  </conditionalFormatting>
  <conditionalFormatting sqref="D5:D10">
    <cfRule type="expression" dxfId="11" priority="12" stopIfTrue="1">
      <formula>ISEVEN(ROW())</formula>
    </cfRule>
  </conditionalFormatting>
  <conditionalFormatting sqref="D5:D10">
    <cfRule type="expression" dxfId="10" priority="11" stopIfTrue="1">
      <formula>ISODD(ROW())</formula>
    </cfRule>
  </conditionalFormatting>
  <conditionalFormatting sqref="D5:D10">
    <cfRule type="expression" dxfId="9" priority="9" stopIfTrue="1">
      <formula>ISODD(ROW())</formula>
    </cfRule>
    <cfRule type="expression" dxfId="8" priority="10" stopIfTrue="1">
      <formula>ISEVEN(ROW())</formula>
    </cfRule>
  </conditionalFormatting>
  <conditionalFormatting sqref="L5">
    <cfRule type="expression" dxfId="7" priority="8" stopIfTrue="1">
      <formula>ISEVEN(ROW())</formula>
    </cfRule>
  </conditionalFormatting>
  <conditionalFormatting sqref="L5">
    <cfRule type="expression" dxfId="6" priority="7" stopIfTrue="1">
      <formula>ISODD(ROW())</formula>
    </cfRule>
  </conditionalFormatting>
  <conditionalFormatting sqref="L5">
    <cfRule type="expression" dxfId="5" priority="5" stopIfTrue="1">
      <formula>ISODD(ROW())</formula>
    </cfRule>
    <cfRule type="expression" dxfId="4" priority="6" stopIfTrue="1">
      <formula>ISEVEN(ROW())</formula>
    </cfRule>
  </conditionalFormatting>
  <conditionalFormatting sqref="M5">
    <cfRule type="expression" dxfId="3" priority="4" stopIfTrue="1">
      <formula>ISEVEN(ROW())</formula>
    </cfRule>
  </conditionalFormatting>
  <conditionalFormatting sqref="M5">
    <cfRule type="expression" dxfId="2" priority="3" stopIfTrue="1">
      <formula>ISODD(ROW())</formula>
    </cfRule>
  </conditionalFormatting>
  <conditionalFormatting sqref="M5">
    <cfRule type="expression" dxfId="1" priority="1" stopIfTrue="1">
      <formula>ISODD(ROW())</formula>
    </cfRule>
    <cfRule type="expression" dxfId="0" priority="2" stopIfTrue="1">
      <formula>ISEVEN(ROW())</formula>
    </cfRule>
  </conditionalFormatting>
  <dataValidations count="1">
    <dataValidation type="list" showInputMessage="1" showErrorMessage="1" sqref="I16:I24 N16 N5" xr:uid="{00000000-0002-0000-0400-000000000000}">
      <formula1>"JA,NEIN"</formula1>
    </dataValidation>
  </dataValidations>
  <pageMargins left="0.39370078740157483" right="0.39370078740157483" top="0.39370078740157483" bottom="0.39370078740157483" header="0.31496062992125984" footer="0.31496062992125984"/>
  <pageSetup paperSize="9" scale="88" fitToHeight="0" orientation="portrait" horizontalDpi="429496729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51"/>
  <sheetViews>
    <sheetView workbookViewId="0"/>
  </sheetViews>
  <sheetFormatPr baseColWidth="10" defaultColWidth="11.453125" defaultRowHeight="12.5" x14ac:dyDescent="0.25"/>
  <sheetData>
    <row r="1" spans="1:6" ht="13" x14ac:dyDescent="0.25">
      <c r="A1" s="20" t="s">
        <v>0</v>
      </c>
      <c r="B1" s="20" t="s">
        <v>1</v>
      </c>
      <c r="C1" s="37" t="s">
        <v>5</v>
      </c>
      <c r="D1" s="20" t="s">
        <v>31</v>
      </c>
      <c r="E1" s="20" t="s">
        <v>16</v>
      </c>
      <c r="F1" s="20" t="s">
        <v>32</v>
      </c>
    </row>
    <row r="2" spans="1:6" x14ac:dyDescent="0.25">
      <c r="A2" t="str">
        <f>IF('Geräteturnen Turnerinnen'!$B25="","",'Geräteturnen Turnerinnen'!B25)</f>
        <v/>
      </c>
      <c r="B2" t="str">
        <f>IF('Geräteturnen Turnerinnen'!$B25="","",'Geräteturnen Turnerinnen'!C25)</f>
        <v/>
      </c>
      <c r="C2" t="str">
        <f>IF('Geräteturnen Turnerinnen'!$B25="","",'Geräteturnen Turnerinnen'!D25)</f>
        <v/>
      </c>
      <c r="D2" t="str">
        <f>IF('Geräteturnen Turnerinnen'!$B25="","",'Geräteturnen Turnerinnen'!E25)</f>
        <v/>
      </c>
      <c r="E2" t="str">
        <f>IF('Geräteturnen Turnerinnen'!$B25="","",'Geräteturnen Turnerinnen'!$C$9)</f>
        <v/>
      </c>
      <c r="F2" t="str">
        <f>IF('Geräteturnen Turnerinnen'!$B25="","",IF('Geräteturnen Turnerinnen'!F25="","",'Geräteturnen Turnerinnen'!F25))</f>
        <v/>
      </c>
    </row>
    <row r="3" spans="1:6" x14ac:dyDescent="0.25">
      <c r="A3" t="str">
        <f>IF('Geräteturnen Turnerinnen'!$B26="","",'Geräteturnen Turnerinnen'!B26)</f>
        <v/>
      </c>
      <c r="B3" t="str">
        <f>IF('Geräteturnen Turnerinnen'!$B26="","",'Geräteturnen Turnerinnen'!C26)</f>
        <v/>
      </c>
      <c r="C3" t="str">
        <f>IF('Geräteturnen Turnerinnen'!$B26="","",'Geräteturnen Turnerinnen'!D26)</f>
        <v/>
      </c>
      <c r="D3" t="str">
        <f>IF('Geräteturnen Turnerinnen'!$B26="","",'Geräteturnen Turnerinnen'!E26)</f>
        <v/>
      </c>
      <c r="E3" t="str">
        <f>IF('Geräteturnen Turnerinnen'!$B26="","",'Geräteturnen Turnerinnen'!$C$9)</f>
        <v/>
      </c>
      <c r="F3" t="str">
        <f>IF('Geräteturnen Turnerinnen'!$B26="","",IF('Geräteturnen Turnerinnen'!F26="","",'Geräteturnen Turnerinnen'!F26))</f>
        <v/>
      </c>
    </row>
    <row r="4" spans="1:6" x14ac:dyDescent="0.25">
      <c r="A4" t="str">
        <f>IF('Geräteturnen Turnerinnen'!$B27="","",'Geräteturnen Turnerinnen'!B27)</f>
        <v/>
      </c>
      <c r="B4" t="str">
        <f>IF('Geräteturnen Turnerinnen'!$B27="","",'Geräteturnen Turnerinnen'!C27)</f>
        <v/>
      </c>
      <c r="C4" t="str">
        <f>IF('Geräteturnen Turnerinnen'!$B27="","",'Geräteturnen Turnerinnen'!D27)</f>
        <v/>
      </c>
      <c r="D4" t="str">
        <f>IF('Geräteturnen Turnerinnen'!$B27="","",'Geräteturnen Turnerinnen'!E27)</f>
        <v/>
      </c>
      <c r="E4" t="str">
        <f>IF('Geräteturnen Turnerinnen'!$B27="","",'Geräteturnen Turnerinnen'!$C$9)</f>
        <v/>
      </c>
      <c r="F4" t="str">
        <f>IF('Geräteturnen Turnerinnen'!$B27="","",IF('Geräteturnen Turnerinnen'!F27="","",'Geräteturnen Turnerinnen'!F27))</f>
        <v/>
      </c>
    </row>
    <row r="5" spans="1:6" x14ac:dyDescent="0.25">
      <c r="A5" t="str">
        <f>IF('Geräteturnen Turnerinnen'!$B28="","",'Geräteturnen Turnerinnen'!B28)</f>
        <v/>
      </c>
      <c r="B5" t="str">
        <f>IF('Geräteturnen Turnerinnen'!$B28="","",'Geräteturnen Turnerinnen'!C28)</f>
        <v/>
      </c>
      <c r="C5" t="str">
        <f>IF('Geräteturnen Turnerinnen'!$B28="","",'Geräteturnen Turnerinnen'!D28)</f>
        <v/>
      </c>
      <c r="D5" t="str">
        <f>IF('Geräteturnen Turnerinnen'!$B28="","",'Geräteturnen Turnerinnen'!E28)</f>
        <v/>
      </c>
      <c r="E5" t="str">
        <f>IF('Geräteturnen Turnerinnen'!$B28="","",'Geräteturnen Turnerinnen'!$C$9)</f>
        <v/>
      </c>
      <c r="F5" t="str">
        <f>IF('Geräteturnen Turnerinnen'!$B28="","",IF('Geräteturnen Turnerinnen'!F28="","",'Geräteturnen Turnerinnen'!F28))</f>
        <v/>
      </c>
    </row>
    <row r="6" spans="1:6" x14ac:dyDescent="0.25">
      <c r="A6" t="str">
        <f>IF('Geräteturnen Turnerinnen'!$B29="","",'Geräteturnen Turnerinnen'!B29)</f>
        <v/>
      </c>
      <c r="B6" t="str">
        <f>IF('Geräteturnen Turnerinnen'!$B29="","",'Geräteturnen Turnerinnen'!C29)</f>
        <v/>
      </c>
      <c r="C6" t="str">
        <f>IF('Geräteturnen Turnerinnen'!$B29="","",'Geräteturnen Turnerinnen'!D29)</f>
        <v/>
      </c>
      <c r="D6" t="str">
        <f>IF('Geräteturnen Turnerinnen'!$B29="","",'Geräteturnen Turnerinnen'!E29)</f>
        <v/>
      </c>
      <c r="E6" t="str">
        <f>IF('Geräteturnen Turnerinnen'!$B29="","",'Geräteturnen Turnerinnen'!$C$9)</f>
        <v/>
      </c>
      <c r="F6" t="str">
        <f>IF('Geräteturnen Turnerinnen'!$B29="","",IF('Geräteturnen Turnerinnen'!F29="","",'Geräteturnen Turnerinnen'!F29))</f>
        <v/>
      </c>
    </row>
    <row r="7" spans="1:6" x14ac:dyDescent="0.25">
      <c r="A7" t="str">
        <f>IF('Geräteturnen Turnerinnen'!$B30="","",'Geräteturnen Turnerinnen'!B30)</f>
        <v/>
      </c>
      <c r="B7" t="str">
        <f>IF('Geräteturnen Turnerinnen'!$B30="","",'Geräteturnen Turnerinnen'!C30)</f>
        <v/>
      </c>
      <c r="C7" t="str">
        <f>IF('Geräteturnen Turnerinnen'!$B30="","",'Geräteturnen Turnerinnen'!D30)</f>
        <v/>
      </c>
      <c r="D7" t="str">
        <f>IF('Geräteturnen Turnerinnen'!$B30="","",'Geräteturnen Turnerinnen'!E30)</f>
        <v/>
      </c>
      <c r="E7" t="str">
        <f>IF('Geräteturnen Turnerinnen'!$B30="","",'Geräteturnen Turnerinnen'!$C$9)</f>
        <v/>
      </c>
      <c r="F7" t="str">
        <f>IF('Geräteturnen Turnerinnen'!$B30="","",IF('Geräteturnen Turnerinnen'!F30="","",'Geräteturnen Turnerinnen'!F30))</f>
        <v/>
      </c>
    </row>
    <row r="8" spans="1:6" x14ac:dyDescent="0.25">
      <c r="A8" t="str">
        <f>IF('Geräteturnen Turnerinnen'!$B31="","",'Geräteturnen Turnerinnen'!B31)</f>
        <v/>
      </c>
      <c r="B8" t="str">
        <f>IF('Geräteturnen Turnerinnen'!$B31="","",'Geräteturnen Turnerinnen'!C31)</f>
        <v/>
      </c>
      <c r="C8" t="str">
        <f>IF('Geräteturnen Turnerinnen'!$B31="","",'Geräteturnen Turnerinnen'!D31)</f>
        <v/>
      </c>
      <c r="D8" t="str">
        <f>IF('Geräteturnen Turnerinnen'!$B31="","",'Geräteturnen Turnerinnen'!E31)</f>
        <v/>
      </c>
      <c r="E8" t="str">
        <f>IF('Geräteturnen Turnerinnen'!$B31="","",'Geräteturnen Turnerinnen'!$C$9)</f>
        <v/>
      </c>
      <c r="F8" t="str">
        <f>IF('Geräteturnen Turnerinnen'!$B31="","",IF('Geräteturnen Turnerinnen'!F31="","",'Geräteturnen Turnerinnen'!F31))</f>
        <v/>
      </c>
    </row>
    <row r="9" spans="1:6" x14ac:dyDescent="0.25">
      <c r="A9" t="str">
        <f>IF('Geräteturnen Turnerinnen'!$B32="","",'Geräteturnen Turnerinnen'!B32)</f>
        <v/>
      </c>
      <c r="B9" t="str">
        <f>IF('Geräteturnen Turnerinnen'!$B32="","",'Geräteturnen Turnerinnen'!C32)</f>
        <v/>
      </c>
      <c r="C9" t="str">
        <f>IF('Geräteturnen Turnerinnen'!$B32="","",'Geräteturnen Turnerinnen'!D32)</f>
        <v/>
      </c>
      <c r="D9" t="str">
        <f>IF('Geräteturnen Turnerinnen'!$B32="","",'Geräteturnen Turnerinnen'!E32)</f>
        <v/>
      </c>
      <c r="E9" t="str">
        <f>IF('Geräteturnen Turnerinnen'!$B32="","",'Geräteturnen Turnerinnen'!$C$9)</f>
        <v/>
      </c>
      <c r="F9" t="str">
        <f>IF('Geräteturnen Turnerinnen'!$B32="","",IF('Geräteturnen Turnerinnen'!F32="","",'Geräteturnen Turnerinnen'!F32))</f>
        <v/>
      </c>
    </row>
    <row r="10" spans="1:6" x14ac:dyDescent="0.25">
      <c r="A10" t="str">
        <f>IF('Geräteturnen Turnerinnen'!$B33="","",'Geräteturnen Turnerinnen'!B33)</f>
        <v/>
      </c>
      <c r="B10" t="str">
        <f>IF('Geräteturnen Turnerinnen'!$B33="","",'Geräteturnen Turnerinnen'!C33)</f>
        <v/>
      </c>
      <c r="C10" t="str">
        <f>IF('Geräteturnen Turnerinnen'!$B33="","",'Geräteturnen Turnerinnen'!D33)</f>
        <v/>
      </c>
      <c r="D10" t="str">
        <f>IF('Geräteturnen Turnerinnen'!$B33="","",'Geräteturnen Turnerinnen'!E33)</f>
        <v/>
      </c>
      <c r="E10" t="str">
        <f>IF('Geräteturnen Turnerinnen'!$B33="","",'Geräteturnen Turnerinnen'!$C$9)</f>
        <v/>
      </c>
      <c r="F10" t="str">
        <f>IF('Geräteturnen Turnerinnen'!$B33="","",IF('Geräteturnen Turnerinnen'!F33="","",'Geräteturnen Turnerinnen'!F33))</f>
        <v/>
      </c>
    </row>
    <row r="11" spans="1:6" x14ac:dyDescent="0.25">
      <c r="A11" t="str">
        <f>IF('Geräteturnen Turnerinnen'!$B34="","",'Geräteturnen Turnerinnen'!B34)</f>
        <v/>
      </c>
      <c r="B11" t="str">
        <f>IF('Geräteturnen Turnerinnen'!$B34="","",'Geräteturnen Turnerinnen'!C34)</f>
        <v/>
      </c>
      <c r="C11" t="str">
        <f>IF('Geräteturnen Turnerinnen'!$B34="","",'Geräteturnen Turnerinnen'!D34)</f>
        <v/>
      </c>
      <c r="D11" t="str">
        <f>IF('Geräteturnen Turnerinnen'!$B34="","",'Geräteturnen Turnerinnen'!E34)</f>
        <v/>
      </c>
      <c r="E11" t="str">
        <f>IF('Geräteturnen Turnerinnen'!$B34="","",'Geräteturnen Turnerinnen'!$C$9)</f>
        <v/>
      </c>
      <c r="F11" t="str">
        <f>IF('Geräteturnen Turnerinnen'!$B34="","",IF('Geräteturnen Turnerinnen'!F34="","",'Geräteturnen Turnerinnen'!F34))</f>
        <v/>
      </c>
    </row>
    <row r="12" spans="1:6" x14ac:dyDescent="0.25">
      <c r="A12" t="str">
        <f>IF('Geräteturnen Turnerinnen'!$B35="","",'Geräteturnen Turnerinnen'!B35)</f>
        <v/>
      </c>
      <c r="B12" t="str">
        <f>IF('Geräteturnen Turnerinnen'!$B35="","",'Geräteturnen Turnerinnen'!C35)</f>
        <v/>
      </c>
      <c r="C12" t="str">
        <f>IF('Geräteturnen Turnerinnen'!$B35="","",'Geräteturnen Turnerinnen'!D35)</f>
        <v/>
      </c>
      <c r="D12" t="str">
        <f>IF('Geräteturnen Turnerinnen'!$B35="","",'Geräteturnen Turnerinnen'!E35)</f>
        <v/>
      </c>
      <c r="E12" t="str">
        <f>IF('Geräteturnen Turnerinnen'!$B35="","",'Geräteturnen Turnerinnen'!$C$9)</f>
        <v/>
      </c>
      <c r="F12" t="str">
        <f>IF('Geräteturnen Turnerinnen'!$B35="","",IF('Geräteturnen Turnerinnen'!F35="","",'Geräteturnen Turnerinnen'!F35))</f>
        <v/>
      </c>
    </row>
    <row r="13" spans="1:6" x14ac:dyDescent="0.25">
      <c r="A13" t="str">
        <f>IF('Geräteturnen Turnerinnen'!$B36="","",'Geräteturnen Turnerinnen'!B36)</f>
        <v/>
      </c>
      <c r="B13" t="str">
        <f>IF('Geräteturnen Turnerinnen'!$B36="","",'Geräteturnen Turnerinnen'!C36)</f>
        <v/>
      </c>
      <c r="C13" t="str">
        <f>IF('Geräteturnen Turnerinnen'!$B36="","",'Geräteturnen Turnerinnen'!D36)</f>
        <v/>
      </c>
      <c r="D13" t="str">
        <f>IF('Geräteturnen Turnerinnen'!$B36="","",'Geräteturnen Turnerinnen'!E36)</f>
        <v/>
      </c>
      <c r="E13" t="str">
        <f>IF('Geräteturnen Turnerinnen'!$B36="","",'Geräteturnen Turnerinnen'!$C$9)</f>
        <v/>
      </c>
      <c r="F13" t="str">
        <f>IF('Geräteturnen Turnerinnen'!$B36="","",IF('Geräteturnen Turnerinnen'!F36="","",'Geräteturnen Turnerinnen'!F36))</f>
        <v/>
      </c>
    </row>
    <row r="14" spans="1:6" x14ac:dyDescent="0.25">
      <c r="A14" t="str">
        <f>IF('Geräteturnen Turnerinnen'!$B37="","",'Geräteturnen Turnerinnen'!B37)</f>
        <v/>
      </c>
      <c r="B14" t="str">
        <f>IF('Geräteturnen Turnerinnen'!$B37="","",'Geräteturnen Turnerinnen'!C37)</f>
        <v/>
      </c>
      <c r="C14" t="str">
        <f>IF('Geräteturnen Turnerinnen'!$B37="","",'Geräteturnen Turnerinnen'!D37)</f>
        <v/>
      </c>
      <c r="D14" t="str">
        <f>IF('Geräteturnen Turnerinnen'!$B37="","",'Geräteturnen Turnerinnen'!E37)</f>
        <v/>
      </c>
      <c r="E14" t="str">
        <f>IF('Geräteturnen Turnerinnen'!$B37="","",'Geräteturnen Turnerinnen'!$C$9)</f>
        <v/>
      </c>
      <c r="F14" t="str">
        <f>IF('Geräteturnen Turnerinnen'!$B37="","",IF('Geräteturnen Turnerinnen'!F37="","",'Geräteturnen Turnerinnen'!F37))</f>
        <v/>
      </c>
    </row>
    <row r="15" spans="1:6" x14ac:dyDescent="0.25">
      <c r="A15" t="str">
        <f>IF('Geräteturnen Turnerinnen'!$B38="","",'Geräteturnen Turnerinnen'!B38)</f>
        <v/>
      </c>
      <c r="B15" t="str">
        <f>IF('Geräteturnen Turnerinnen'!$B38="","",'Geräteturnen Turnerinnen'!C38)</f>
        <v/>
      </c>
      <c r="C15" t="str">
        <f>IF('Geräteturnen Turnerinnen'!$B38="","",'Geräteturnen Turnerinnen'!D38)</f>
        <v/>
      </c>
      <c r="D15" t="str">
        <f>IF('Geräteturnen Turnerinnen'!$B38="","",'Geräteturnen Turnerinnen'!E38)</f>
        <v/>
      </c>
      <c r="E15" t="str">
        <f>IF('Geräteturnen Turnerinnen'!$B38="","",'Geräteturnen Turnerinnen'!$C$9)</f>
        <v/>
      </c>
      <c r="F15" t="str">
        <f>IF('Geräteturnen Turnerinnen'!$B38="","",IF('Geräteturnen Turnerinnen'!F38="","",'Geräteturnen Turnerinnen'!F38))</f>
        <v/>
      </c>
    </row>
    <row r="16" spans="1:6" x14ac:dyDescent="0.25">
      <c r="A16" t="str">
        <f>IF('Geräteturnen Turnerinnen'!$B39="","",'Geräteturnen Turnerinnen'!B39)</f>
        <v/>
      </c>
      <c r="B16" t="str">
        <f>IF('Geräteturnen Turnerinnen'!$B39="","",'Geräteturnen Turnerinnen'!C39)</f>
        <v/>
      </c>
      <c r="C16" t="str">
        <f>IF('Geräteturnen Turnerinnen'!$B39="","",'Geräteturnen Turnerinnen'!D39)</f>
        <v/>
      </c>
      <c r="D16" t="str">
        <f>IF('Geräteturnen Turnerinnen'!$B39="","",'Geräteturnen Turnerinnen'!E39)</f>
        <v/>
      </c>
      <c r="E16" t="str">
        <f>IF('Geräteturnen Turnerinnen'!$B39="","",'Geräteturnen Turnerinnen'!$C$9)</f>
        <v/>
      </c>
      <c r="F16" t="str">
        <f>IF('Geräteturnen Turnerinnen'!$B39="","",IF('Geräteturnen Turnerinnen'!F39="","",'Geräteturnen Turnerinnen'!F39))</f>
        <v/>
      </c>
    </row>
    <row r="17" spans="1:6" x14ac:dyDescent="0.25">
      <c r="A17" t="str">
        <f>IF('Geräteturnen Turnerinnen'!$B40="","",'Geräteturnen Turnerinnen'!B40)</f>
        <v/>
      </c>
      <c r="B17" t="str">
        <f>IF('Geräteturnen Turnerinnen'!$B40="","",'Geräteturnen Turnerinnen'!C40)</f>
        <v/>
      </c>
      <c r="C17" t="str">
        <f>IF('Geräteturnen Turnerinnen'!$B40="","",'Geräteturnen Turnerinnen'!D40)</f>
        <v/>
      </c>
      <c r="D17" t="str">
        <f>IF('Geräteturnen Turnerinnen'!$B40="","",'Geräteturnen Turnerinnen'!E40)</f>
        <v/>
      </c>
      <c r="E17" t="str">
        <f>IF('Geräteturnen Turnerinnen'!$B40="","",'Geräteturnen Turnerinnen'!$C$9)</f>
        <v/>
      </c>
      <c r="F17" t="str">
        <f>IF('Geräteturnen Turnerinnen'!$B40="","",IF('Geräteturnen Turnerinnen'!F40="","",'Geräteturnen Turnerinnen'!F40))</f>
        <v/>
      </c>
    </row>
    <row r="18" spans="1:6" x14ac:dyDescent="0.25">
      <c r="A18" t="str">
        <f>IF('Geräteturnen Turnerinnen'!$B41="","",'Geräteturnen Turnerinnen'!B41)</f>
        <v/>
      </c>
      <c r="B18" t="str">
        <f>IF('Geräteturnen Turnerinnen'!$B41="","",'Geräteturnen Turnerinnen'!C41)</f>
        <v/>
      </c>
      <c r="C18" t="str">
        <f>IF('Geräteturnen Turnerinnen'!$B41="","",'Geräteturnen Turnerinnen'!D41)</f>
        <v/>
      </c>
      <c r="D18" t="str">
        <f>IF('Geräteturnen Turnerinnen'!$B41="","",'Geräteturnen Turnerinnen'!E41)</f>
        <v/>
      </c>
      <c r="E18" t="str">
        <f>IF('Geräteturnen Turnerinnen'!$B41="","",'Geräteturnen Turnerinnen'!$C$9)</f>
        <v/>
      </c>
      <c r="F18" t="str">
        <f>IF('Geräteturnen Turnerinnen'!$B41="","",IF('Geräteturnen Turnerinnen'!F41="","",'Geräteturnen Turnerinnen'!F41))</f>
        <v/>
      </c>
    </row>
    <row r="19" spans="1:6" x14ac:dyDescent="0.25">
      <c r="A19" t="str">
        <f>IF('Geräteturnen Turnerinnen'!$B42="","",'Geräteturnen Turnerinnen'!B42)</f>
        <v/>
      </c>
      <c r="B19" t="str">
        <f>IF('Geräteturnen Turnerinnen'!$B42="","",'Geräteturnen Turnerinnen'!C42)</f>
        <v/>
      </c>
      <c r="C19" t="str">
        <f>IF('Geräteturnen Turnerinnen'!$B42="","",'Geräteturnen Turnerinnen'!D42)</f>
        <v/>
      </c>
      <c r="D19" t="str">
        <f>IF('Geräteturnen Turnerinnen'!$B42="","",'Geräteturnen Turnerinnen'!E42)</f>
        <v/>
      </c>
      <c r="E19" t="str">
        <f>IF('Geräteturnen Turnerinnen'!$B42="","",'Geräteturnen Turnerinnen'!$C$9)</f>
        <v/>
      </c>
      <c r="F19" t="str">
        <f>IF('Geräteturnen Turnerinnen'!$B42="","",IF('Geräteturnen Turnerinnen'!F42="","",'Geräteturnen Turnerinnen'!F42))</f>
        <v/>
      </c>
    </row>
    <row r="20" spans="1:6" x14ac:dyDescent="0.25">
      <c r="A20" t="str">
        <f>IF('Geräteturnen Turnerinnen'!$B43="","",'Geräteturnen Turnerinnen'!B43)</f>
        <v/>
      </c>
      <c r="B20" t="str">
        <f>IF('Geräteturnen Turnerinnen'!$B43="","",'Geräteturnen Turnerinnen'!C43)</f>
        <v/>
      </c>
      <c r="C20" t="str">
        <f>IF('Geräteturnen Turnerinnen'!$B43="","",'Geräteturnen Turnerinnen'!D43)</f>
        <v/>
      </c>
      <c r="D20" t="str">
        <f>IF('Geräteturnen Turnerinnen'!$B43="","",'Geräteturnen Turnerinnen'!E43)</f>
        <v/>
      </c>
      <c r="E20" t="str">
        <f>IF('Geräteturnen Turnerinnen'!$B43="","",'Geräteturnen Turnerinnen'!$C$9)</f>
        <v/>
      </c>
      <c r="F20" t="str">
        <f>IF('Geräteturnen Turnerinnen'!$B43="","",IF('Geräteturnen Turnerinnen'!F43="","",'Geräteturnen Turnerinnen'!F43))</f>
        <v/>
      </c>
    </row>
    <row r="21" spans="1:6" x14ac:dyDescent="0.25">
      <c r="A21" t="str">
        <f>IF('Geräteturnen Turnerinnen'!$B44="","",'Geräteturnen Turnerinnen'!B44)</f>
        <v/>
      </c>
      <c r="B21" t="str">
        <f>IF('Geräteturnen Turnerinnen'!$B44="","",'Geräteturnen Turnerinnen'!C44)</f>
        <v/>
      </c>
      <c r="C21" t="str">
        <f>IF('Geräteturnen Turnerinnen'!$B44="","",'Geräteturnen Turnerinnen'!D44)</f>
        <v/>
      </c>
      <c r="D21" t="str">
        <f>IF('Geräteturnen Turnerinnen'!$B44="","",'Geräteturnen Turnerinnen'!E44)</f>
        <v/>
      </c>
      <c r="E21" t="str">
        <f>IF('Geräteturnen Turnerinnen'!$B44="","",'Geräteturnen Turnerinnen'!$C$9)</f>
        <v/>
      </c>
      <c r="F21" t="str">
        <f>IF('Geräteturnen Turnerinnen'!$B44="","",IF('Geräteturnen Turnerinnen'!F44="","",'Geräteturnen Turnerinnen'!F44))</f>
        <v/>
      </c>
    </row>
    <row r="22" spans="1:6" x14ac:dyDescent="0.25">
      <c r="A22" t="str">
        <f>IF('Geräteturnen Turnerinnen'!$B45="","",'Geräteturnen Turnerinnen'!B45)</f>
        <v/>
      </c>
      <c r="B22" t="str">
        <f>IF('Geräteturnen Turnerinnen'!$B45="","",'Geräteturnen Turnerinnen'!C45)</f>
        <v/>
      </c>
      <c r="C22" t="str">
        <f>IF('Geräteturnen Turnerinnen'!$B45="","",'Geräteturnen Turnerinnen'!D45)</f>
        <v/>
      </c>
      <c r="D22" t="str">
        <f>IF('Geräteturnen Turnerinnen'!$B45="","",'Geräteturnen Turnerinnen'!E45)</f>
        <v/>
      </c>
      <c r="E22" t="str">
        <f>IF('Geräteturnen Turnerinnen'!$B45="","",'Geräteturnen Turnerinnen'!$C$9)</f>
        <v/>
      </c>
      <c r="F22" t="str">
        <f>IF('Geräteturnen Turnerinnen'!$B45="","",IF('Geräteturnen Turnerinnen'!F45="","",'Geräteturnen Turnerinnen'!F45))</f>
        <v/>
      </c>
    </row>
    <row r="23" spans="1:6" x14ac:dyDescent="0.25">
      <c r="A23" t="str">
        <f>IF('Geräteturnen Turnerinnen'!$B46="","",'Geräteturnen Turnerinnen'!B46)</f>
        <v/>
      </c>
      <c r="B23" t="str">
        <f>IF('Geräteturnen Turnerinnen'!$B46="","",'Geräteturnen Turnerinnen'!C46)</f>
        <v/>
      </c>
      <c r="C23" t="str">
        <f>IF('Geräteturnen Turnerinnen'!$B46="","",'Geräteturnen Turnerinnen'!D46)</f>
        <v/>
      </c>
      <c r="D23" t="str">
        <f>IF('Geräteturnen Turnerinnen'!$B46="","",'Geräteturnen Turnerinnen'!E46)</f>
        <v/>
      </c>
      <c r="E23" t="str">
        <f>IF('Geräteturnen Turnerinnen'!$B46="","",'Geräteturnen Turnerinnen'!$C$9)</f>
        <v/>
      </c>
      <c r="F23" t="str">
        <f>IF('Geräteturnen Turnerinnen'!$B46="","",IF('Geräteturnen Turnerinnen'!F46="","",'Geräteturnen Turnerinnen'!F46))</f>
        <v/>
      </c>
    </row>
    <row r="24" spans="1:6" x14ac:dyDescent="0.25">
      <c r="A24" t="str">
        <f>IF('Geräteturnen Turnerinnen'!$B47="","",'Geräteturnen Turnerinnen'!B47)</f>
        <v/>
      </c>
      <c r="B24" t="str">
        <f>IF('Geräteturnen Turnerinnen'!$B47="","",'Geräteturnen Turnerinnen'!C47)</f>
        <v/>
      </c>
      <c r="C24" t="str">
        <f>IF('Geräteturnen Turnerinnen'!$B47="","",'Geräteturnen Turnerinnen'!D47)</f>
        <v/>
      </c>
      <c r="D24" t="str">
        <f>IF('Geräteturnen Turnerinnen'!$B47="","",'Geräteturnen Turnerinnen'!E47)</f>
        <v/>
      </c>
      <c r="E24" t="str">
        <f>IF('Geräteturnen Turnerinnen'!$B47="","",'Geräteturnen Turnerinnen'!$C$9)</f>
        <v/>
      </c>
      <c r="F24" t="str">
        <f>IF('Geräteturnen Turnerinnen'!$B47="","",IF('Geräteturnen Turnerinnen'!F47="","",'Geräteturnen Turnerinnen'!F47))</f>
        <v/>
      </c>
    </row>
    <row r="25" spans="1:6" x14ac:dyDescent="0.25">
      <c r="A25" t="str">
        <f>IF('Geräteturnen Turnerinnen'!$B48="","",'Geräteturnen Turnerinnen'!B48)</f>
        <v/>
      </c>
      <c r="B25" t="str">
        <f>IF('Geräteturnen Turnerinnen'!$B48="","",'Geräteturnen Turnerinnen'!C48)</f>
        <v/>
      </c>
      <c r="C25" t="str">
        <f>IF('Geräteturnen Turnerinnen'!$B48="","",'Geräteturnen Turnerinnen'!D48)</f>
        <v/>
      </c>
      <c r="D25" t="str">
        <f>IF('Geräteturnen Turnerinnen'!$B48="","",'Geräteturnen Turnerinnen'!E48)</f>
        <v/>
      </c>
      <c r="E25" t="str">
        <f>IF('Geräteturnen Turnerinnen'!$B48="","",'Geräteturnen Turnerinnen'!$C$9)</f>
        <v/>
      </c>
      <c r="F25" t="str">
        <f>IF('Geräteturnen Turnerinnen'!$B48="","",IF('Geräteturnen Turnerinnen'!F48="","",'Geräteturnen Turnerinnen'!F48))</f>
        <v/>
      </c>
    </row>
    <row r="26" spans="1:6" x14ac:dyDescent="0.25">
      <c r="A26" t="str">
        <f>IF('Geräteturnen Turnerinnen'!$B49="","",'Geräteturnen Turnerinnen'!B49)</f>
        <v/>
      </c>
      <c r="B26" t="str">
        <f>IF('Geräteturnen Turnerinnen'!$B49="","",'Geräteturnen Turnerinnen'!C49)</f>
        <v/>
      </c>
      <c r="C26" t="str">
        <f>IF('Geräteturnen Turnerinnen'!$B49="","",'Geräteturnen Turnerinnen'!D49)</f>
        <v/>
      </c>
      <c r="D26" t="str">
        <f>IF('Geräteturnen Turnerinnen'!$B49="","",'Geräteturnen Turnerinnen'!E49)</f>
        <v/>
      </c>
      <c r="E26" t="str">
        <f>IF('Geräteturnen Turnerinnen'!$B49="","",'Geräteturnen Turnerinnen'!$C$9)</f>
        <v/>
      </c>
      <c r="F26" t="str">
        <f>IF('Geräteturnen Turnerinnen'!$B49="","",IF('Geräteturnen Turnerinnen'!F49="","",'Geräteturnen Turnerinnen'!F49))</f>
        <v/>
      </c>
    </row>
    <row r="27" spans="1:6" x14ac:dyDescent="0.25">
      <c r="A27" t="str">
        <f>IF('Geräteturnen Turnerinnen'!$B50="","",'Geräteturnen Turnerinnen'!B50)</f>
        <v/>
      </c>
      <c r="B27" t="str">
        <f>IF('Geräteturnen Turnerinnen'!$B50="","",'Geräteturnen Turnerinnen'!C50)</f>
        <v/>
      </c>
      <c r="C27" t="str">
        <f>IF('Geräteturnen Turnerinnen'!$B50="","",'Geräteturnen Turnerinnen'!D50)</f>
        <v/>
      </c>
      <c r="D27" t="str">
        <f>IF('Geräteturnen Turnerinnen'!$B50="","",'Geräteturnen Turnerinnen'!E50)</f>
        <v/>
      </c>
      <c r="E27" t="str">
        <f>IF('Geräteturnen Turnerinnen'!$B50="","",'Geräteturnen Turnerinnen'!$C$9)</f>
        <v/>
      </c>
      <c r="F27" t="str">
        <f>IF('Geräteturnen Turnerinnen'!$B50="","",IF('Geräteturnen Turnerinnen'!F50="","",'Geräteturnen Turnerinnen'!F50))</f>
        <v/>
      </c>
    </row>
    <row r="28" spans="1:6" x14ac:dyDescent="0.25">
      <c r="A28" t="str">
        <f>IF('Geräteturnen Turnerinnen'!$B51="","",'Geräteturnen Turnerinnen'!B51)</f>
        <v/>
      </c>
      <c r="B28" t="str">
        <f>IF('Geräteturnen Turnerinnen'!$B51="","",'Geräteturnen Turnerinnen'!C51)</f>
        <v/>
      </c>
      <c r="C28" t="str">
        <f>IF('Geräteturnen Turnerinnen'!$B51="","",'Geräteturnen Turnerinnen'!D51)</f>
        <v/>
      </c>
      <c r="D28" t="str">
        <f>IF('Geräteturnen Turnerinnen'!$B51="","",'Geräteturnen Turnerinnen'!E51)</f>
        <v/>
      </c>
      <c r="E28" t="str">
        <f>IF('Geräteturnen Turnerinnen'!$B51="","",'Geräteturnen Turnerinnen'!$C$9)</f>
        <v/>
      </c>
      <c r="F28" t="str">
        <f>IF('Geräteturnen Turnerinnen'!$B51="","",IF('Geräteturnen Turnerinnen'!F51="","",'Geräteturnen Turnerinnen'!F51))</f>
        <v/>
      </c>
    </row>
    <row r="29" spans="1:6" x14ac:dyDescent="0.25">
      <c r="A29" t="str">
        <f>IF('Geräteturnen Turnerinnen'!$B52="","",'Geräteturnen Turnerinnen'!B52)</f>
        <v/>
      </c>
      <c r="B29" t="str">
        <f>IF('Geräteturnen Turnerinnen'!$B52="","",'Geräteturnen Turnerinnen'!C52)</f>
        <v/>
      </c>
      <c r="C29" t="str">
        <f>IF('Geräteturnen Turnerinnen'!$B52="","",'Geräteturnen Turnerinnen'!D52)</f>
        <v/>
      </c>
      <c r="D29" t="str">
        <f>IF('Geräteturnen Turnerinnen'!$B52="","",'Geräteturnen Turnerinnen'!E52)</f>
        <v/>
      </c>
      <c r="E29" t="str">
        <f>IF('Geräteturnen Turnerinnen'!$B52="","",'Geräteturnen Turnerinnen'!$C$9)</f>
        <v/>
      </c>
      <c r="F29" t="str">
        <f>IF('Geräteturnen Turnerinnen'!$B52="","",IF('Geräteturnen Turnerinnen'!F52="","",'Geräteturnen Turnerinnen'!F52))</f>
        <v/>
      </c>
    </row>
    <row r="30" spans="1:6" x14ac:dyDescent="0.25">
      <c r="A30" t="str">
        <f>IF('Geräteturnen Turnerinnen'!$B53="","",'Geräteturnen Turnerinnen'!B53)</f>
        <v/>
      </c>
      <c r="B30" t="str">
        <f>IF('Geräteturnen Turnerinnen'!$B53="","",'Geräteturnen Turnerinnen'!C53)</f>
        <v/>
      </c>
      <c r="C30" t="str">
        <f>IF('Geräteturnen Turnerinnen'!$B53="","",'Geräteturnen Turnerinnen'!D53)</f>
        <v/>
      </c>
      <c r="D30" t="str">
        <f>IF('Geräteturnen Turnerinnen'!$B53="","",'Geräteturnen Turnerinnen'!E53)</f>
        <v/>
      </c>
      <c r="E30" t="str">
        <f>IF('Geräteturnen Turnerinnen'!$B53="","",'Geräteturnen Turnerinnen'!$C$9)</f>
        <v/>
      </c>
      <c r="F30" t="str">
        <f>IF('Geräteturnen Turnerinnen'!$B53="","",IF('Geräteturnen Turnerinnen'!F53="","",'Geräteturnen Turnerinnen'!F53))</f>
        <v/>
      </c>
    </row>
    <row r="31" spans="1:6" x14ac:dyDescent="0.25">
      <c r="A31" t="str">
        <f>IF('Geräteturnen Turnerinnen'!$B54="","",'Geräteturnen Turnerinnen'!B54)</f>
        <v/>
      </c>
      <c r="B31" t="str">
        <f>IF('Geräteturnen Turnerinnen'!$B54="","",'Geräteturnen Turnerinnen'!C54)</f>
        <v/>
      </c>
      <c r="C31" t="str">
        <f>IF('Geräteturnen Turnerinnen'!$B54="","",'Geräteturnen Turnerinnen'!D54)</f>
        <v/>
      </c>
      <c r="D31" t="str">
        <f>IF('Geräteturnen Turnerinnen'!$B54="","",'Geräteturnen Turnerinnen'!E54)</f>
        <v/>
      </c>
      <c r="E31" t="str">
        <f>IF('Geräteturnen Turnerinnen'!$B54="","",'Geräteturnen Turnerinnen'!$C$9)</f>
        <v/>
      </c>
      <c r="F31" t="str">
        <f>IF('Geräteturnen Turnerinnen'!$B54="","",IF('Geräteturnen Turnerinnen'!F54="","",'Geräteturnen Turnerinnen'!F54))</f>
        <v/>
      </c>
    </row>
    <row r="32" spans="1:6" x14ac:dyDescent="0.25">
      <c r="A32" t="str">
        <f>IF('Geräteturnen Turnerinnen'!$B55="","",'Geräteturnen Turnerinnen'!B55)</f>
        <v/>
      </c>
      <c r="B32" t="str">
        <f>IF('Geräteturnen Turnerinnen'!$B55="","",'Geräteturnen Turnerinnen'!C55)</f>
        <v/>
      </c>
      <c r="C32" t="str">
        <f>IF('Geräteturnen Turnerinnen'!$B55="","",'Geräteturnen Turnerinnen'!D55)</f>
        <v/>
      </c>
      <c r="D32" t="str">
        <f>IF('Geräteturnen Turnerinnen'!$B55="","",'Geräteturnen Turnerinnen'!E55)</f>
        <v/>
      </c>
      <c r="E32" t="str">
        <f>IF('Geräteturnen Turnerinnen'!$B55="","",'Geräteturnen Turnerinnen'!$C$9)</f>
        <v/>
      </c>
      <c r="F32" t="str">
        <f>IF('Geräteturnen Turnerinnen'!$B55="","",IF('Geräteturnen Turnerinnen'!F55="","",'Geräteturnen Turnerinnen'!F55))</f>
        <v/>
      </c>
    </row>
    <row r="33" spans="1:6" x14ac:dyDescent="0.25">
      <c r="A33" t="str">
        <f>IF('Geräteturnen Turnerinnen'!$B56="","",'Geräteturnen Turnerinnen'!B56)</f>
        <v/>
      </c>
      <c r="B33" t="str">
        <f>IF('Geräteturnen Turnerinnen'!$B56="","",'Geräteturnen Turnerinnen'!C56)</f>
        <v/>
      </c>
      <c r="C33" t="str">
        <f>IF('Geräteturnen Turnerinnen'!$B56="","",'Geräteturnen Turnerinnen'!D56)</f>
        <v/>
      </c>
      <c r="D33" t="str">
        <f>IF('Geräteturnen Turnerinnen'!$B56="","",'Geräteturnen Turnerinnen'!E56)</f>
        <v/>
      </c>
      <c r="E33" t="str">
        <f>IF('Geräteturnen Turnerinnen'!$B56="","",'Geräteturnen Turnerinnen'!$C$9)</f>
        <v/>
      </c>
      <c r="F33" t="str">
        <f>IF('Geräteturnen Turnerinnen'!$B56="","",IF('Geräteturnen Turnerinnen'!F56="","",'Geräteturnen Turnerinnen'!F56))</f>
        <v/>
      </c>
    </row>
    <row r="34" spans="1:6" x14ac:dyDescent="0.25">
      <c r="A34" t="str">
        <f>IF('Geräteturnen Turnerinnen'!$B57="","",'Geräteturnen Turnerinnen'!B57)</f>
        <v/>
      </c>
      <c r="B34" t="str">
        <f>IF('Geräteturnen Turnerinnen'!$B57="","",'Geräteturnen Turnerinnen'!C57)</f>
        <v/>
      </c>
      <c r="C34" t="str">
        <f>IF('Geräteturnen Turnerinnen'!$B57="","",'Geräteturnen Turnerinnen'!D57)</f>
        <v/>
      </c>
      <c r="D34" t="str">
        <f>IF('Geräteturnen Turnerinnen'!$B57="","",'Geräteturnen Turnerinnen'!E57)</f>
        <v/>
      </c>
      <c r="E34" t="str">
        <f>IF('Geräteturnen Turnerinnen'!$B57="","",'Geräteturnen Turnerinnen'!$C$9)</f>
        <v/>
      </c>
      <c r="F34" t="str">
        <f>IF('Geräteturnen Turnerinnen'!$B57="","",IF('Geräteturnen Turnerinnen'!F57="","",'Geräteturnen Turnerinnen'!F57))</f>
        <v/>
      </c>
    </row>
    <row r="35" spans="1:6" x14ac:dyDescent="0.25">
      <c r="A35" t="str">
        <f>IF('Geräteturnen Turnerinnen'!$B58="","",'Geräteturnen Turnerinnen'!B58)</f>
        <v/>
      </c>
      <c r="B35" t="str">
        <f>IF('Geräteturnen Turnerinnen'!$B58="","",'Geräteturnen Turnerinnen'!C58)</f>
        <v/>
      </c>
      <c r="C35" t="str">
        <f>IF('Geräteturnen Turnerinnen'!$B58="","",'Geräteturnen Turnerinnen'!D58)</f>
        <v/>
      </c>
      <c r="D35" t="str">
        <f>IF('Geräteturnen Turnerinnen'!$B58="","",'Geräteturnen Turnerinnen'!E58)</f>
        <v/>
      </c>
      <c r="E35" t="str">
        <f>IF('Geräteturnen Turnerinnen'!$B58="","",'Geräteturnen Turnerinnen'!$C$9)</f>
        <v/>
      </c>
      <c r="F35" t="str">
        <f>IF('Geräteturnen Turnerinnen'!$B58="","",IF('Geräteturnen Turnerinnen'!F58="","",'Geräteturnen Turnerinnen'!F58))</f>
        <v/>
      </c>
    </row>
    <row r="36" spans="1:6" x14ac:dyDescent="0.25">
      <c r="A36" t="str">
        <f>IF('Geräteturnen Turnerinnen'!$B59="","",'Geräteturnen Turnerinnen'!B59)</f>
        <v/>
      </c>
      <c r="B36" t="str">
        <f>IF('Geräteturnen Turnerinnen'!$B59="","",'Geräteturnen Turnerinnen'!C59)</f>
        <v/>
      </c>
      <c r="C36" t="str">
        <f>IF('Geräteturnen Turnerinnen'!$B59="","",'Geräteturnen Turnerinnen'!D59)</f>
        <v/>
      </c>
      <c r="D36" t="str">
        <f>IF('Geräteturnen Turnerinnen'!$B59="","",'Geräteturnen Turnerinnen'!E59)</f>
        <v/>
      </c>
      <c r="E36" t="str">
        <f>IF('Geräteturnen Turnerinnen'!$B59="","",'Geräteturnen Turnerinnen'!$C$9)</f>
        <v/>
      </c>
      <c r="F36" t="str">
        <f>IF('Geräteturnen Turnerinnen'!$B59="","",IF('Geräteturnen Turnerinnen'!F59="","",'Geräteturnen Turnerinnen'!F59))</f>
        <v/>
      </c>
    </row>
    <row r="37" spans="1:6" x14ac:dyDescent="0.25">
      <c r="A37" t="str">
        <f>IF('Geräteturnen Turnerinnen'!$B60="","",'Geräteturnen Turnerinnen'!B60)</f>
        <v/>
      </c>
      <c r="B37" t="str">
        <f>IF('Geräteturnen Turnerinnen'!$B60="","",'Geräteturnen Turnerinnen'!C60)</f>
        <v/>
      </c>
      <c r="C37" t="str">
        <f>IF('Geräteturnen Turnerinnen'!$B60="","",'Geräteturnen Turnerinnen'!D60)</f>
        <v/>
      </c>
      <c r="D37" t="str">
        <f>IF('Geräteturnen Turnerinnen'!$B60="","",'Geräteturnen Turnerinnen'!E60)</f>
        <v/>
      </c>
      <c r="E37" t="str">
        <f>IF('Geräteturnen Turnerinnen'!$B60="","",'Geräteturnen Turnerinnen'!$C$9)</f>
        <v/>
      </c>
      <c r="F37" t="str">
        <f>IF('Geräteturnen Turnerinnen'!$B60="","",IF('Geräteturnen Turnerinnen'!F60="","",'Geräteturnen Turnerinnen'!F60))</f>
        <v/>
      </c>
    </row>
    <row r="38" spans="1:6" x14ac:dyDescent="0.25">
      <c r="A38" t="str">
        <f>IF('Geräteturnen Turnerinnen'!$B61="","",'Geräteturnen Turnerinnen'!B61)</f>
        <v/>
      </c>
      <c r="B38" t="str">
        <f>IF('Geräteturnen Turnerinnen'!$B61="","",'Geräteturnen Turnerinnen'!C61)</f>
        <v/>
      </c>
      <c r="C38" t="str">
        <f>IF('Geräteturnen Turnerinnen'!$B61="","",'Geräteturnen Turnerinnen'!D61)</f>
        <v/>
      </c>
      <c r="D38" t="str">
        <f>IF('Geräteturnen Turnerinnen'!$B61="","",'Geräteturnen Turnerinnen'!E61)</f>
        <v/>
      </c>
      <c r="E38" t="str">
        <f>IF('Geräteturnen Turnerinnen'!$B61="","",'Geräteturnen Turnerinnen'!$C$9)</f>
        <v/>
      </c>
      <c r="F38" t="str">
        <f>IF('Geräteturnen Turnerinnen'!$B61="","",IF('Geräteturnen Turnerinnen'!F61="","",'Geräteturnen Turnerinnen'!F61))</f>
        <v/>
      </c>
    </row>
    <row r="39" spans="1:6" x14ac:dyDescent="0.25">
      <c r="A39" t="str">
        <f>IF('Geräteturnen Turnerinnen'!$B62="","",'Geräteturnen Turnerinnen'!B62)</f>
        <v/>
      </c>
      <c r="B39" t="str">
        <f>IF('Geräteturnen Turnerinnen'!$B62="","",'Geräteturnen Turnerinnen'!C62)</f>
        <v/>
      </c>
      <c r="C39" t="str">
        <f>IF('Geräteturnen Turnerinnen'!$B62="","",'Geräteturnen Turnerinnen'!D62)</f>
        <v/>
      </c>
      <c r="D39" t="str">
        <f>IF('Geräteturnen Turnerinnen'!$B62="","",'Geräteturnen Turnerinnen'!E62)</f>
        <v/>
      </c>
      <c r="E39" t="str">
        <f>IF('Geräteturnen Turnerinnen'!$B62="","",'Geräteturnen Turnerinnen'!$C$9)</f>
        <v/>
      </c>
      <c r="F39" t="str">
        <f>IF('Geräteturnen Turnerinnen'!$B62="","",IF('Geräteturnen Turnerinnen'!F62="","",'Geräteturnen Turnerinnen'!F62))</f>
        <v/>
      </c>
    </row>
    <row r="40" spans="1:6" x14ac:dyDescent="0.25">
      <c r="A40" t="str">
        <f>IF('Geräteturnen Turnerinnen'!$B63="","",'Geräteturnen Turnerinnen'!B63)</f>
        <v/>
      </c>
      <c r="B40" t="str">
        <f>IF('Geräteturnen Turnerinnen'!$B63="","",'Geräteturnen Turnerinnen'!C63)</f>
        <v/>
      </c>
      <c r="C40" t="str">
        <f>IF('Geräteturnen Turnerinnen'!$B63="","",'Geräteturnen Turnerinnen'!D63)</f>
        <v/>
      </c>
      <c r="D40" t="str">
        <f>IF('Geräteturnen Turnerinnen'!$B63="","",'Geräteturnen Turnerinnen'!E63)</f>
        <v/>
      </c>
      <c r="E40" t="str">
        <f>IF('Geräteturnen Turnerinnen'!$B63="","",'Geräteturnen Turnerinnen'!$C$9)</f>
        <v/>
      </c>
      <c r="F40" t="str">
        <f>IF('Geräteturnen Turnerinnen'!$B63="","",IF('Geräteturnen Turnerinnen'!F63="","",'Geräteturnen Turnerinnen'!F63))</f>
        <v/>
      </c>
    </row>
    <row r="41" spans="1:6" x14ac:dyDescent="0.25">
      <c r="A41" t="str">
        <f>IF('Geräteturnen Turnerinnen'!$B64="","",'Geräteturnen Turnerinnen'!B64)</f>
        <v/>
      </c>
      <c r="B41" t="str">
        <f>IF('Geräteturnen Turnerinnen'!$B64="","",'Geräteturnen Turnerinnen'!C64)</f>
        <v/>
      </c>
      <c r="C41" t="str">
        <f>IF('Geräteturnen Turnerinnen'!$B64="","",'Geräteturnen Turnerinnen'!D64)</f>
        <v/>
      </c>
      <c r="D41" t="str">
        <f>IF('Geräteturnen Turnerinnen'!$B64="","",'Geräteturnen Turnerinnen'!E64)</f>
        <v/>
      </c>
      <c r="E41" t="str">
        <f>IF('Geräteturnen Turnerinnen'!$B64="","",'Geräteturnen Turnerinnen'!$C$9)</f>
        <v/>
      </c>
      <c r="F41" t="str">
        <f>IF('Geräteturnen Turnerinnen'!$B64="","",IF('Geräteturnen Turnerinnen'!F64="","",'Geräteturnen Turnerinnen'!F64))</f>
        <v/>
      </c>
    </row>
    <row r="42" spans="1:6" x14ac:dyDescent="0.25">
      <c r="A42" t="str">
        <f>IF('Geräteturnen Turnerinnen'!$B65="","",'Geräteturnen Turnerinnen'!B65)</f>
        <v/>
      </c>
      <c r="B42" t="str">
        <f>IF('Geräteturnen Turnerinnen'!$B65="","",'Geräteturnen Turnerinnen'!C65)</f>
        <v/>
      </c>
      <c r="C42" t="str">
        <f>IF('Geräteturnen Turnerinnen'!$B65="","",'Geräteturnen Turnerinnen'!D65)</f>
        <v/>
      </c>
      <c r="D42" t="str">
        <f>IF('Geräteturnen Turnerinnen'!$B65="","",'Geräteturnen Turnerinnen'!E65)</f>
        <v/>
      </c>
      <c r="E42" t="str">
        <f>IF('Geräteturnen Turnerinnen'!$B65="","",'Geräteturnen Turnerinnen'!$C$9)</f>
        <v/>
      </c>
      <c r="F42" t="str">
        <f>IF('Geräteturnen Turnerinnen'!$B65="","",IF('Geräteturnen Turnerinnen'!F65="","",'Geräteturnen Turnerinnen'!F65))</f>
        <v/>
      </c>
    </row>
    <row r="43" spans="1:6" x14ac:dyDescent="0.25">
      <c r="A43" t="str">
        <f>IF('Geräteturnen Turnerinnen'!$B66="","",'Geräteturnen Turnerinnen'!B66)</f>
        <v/>
      </c>
      <c r="B43" t="str">
        <f>IF('Geräteturnen Turnerinnen'!$B66="","",'Geräteturnen Turnerinnen'!C66)</f>
        <v/>
      </c>
      <c r="C43" t="str">
        <f>IF('Geräteturnen Turnerinnen'!$B66="","",'Geräteturnen Turnerinnen'!D66)</f>
        <v/>
      </c>
      <c r="D43" t="str">
        <f>IF('Geräteturnen Turnerinnen'!$B66="","",'Geräteturnen Turnerinnen'!E66)</f>
        <v/>
      </c>
      <c r="E43" t="str">
        <f>IF('Geräteturnen Turnerinnen'!$B66="","",'Geräteturnen Turnerinnen'!$C$9)</f>
        <v/>
      </c>
      <c r="F43" t="str">
        <f>IF('Geräteturnen Turnerinnen'!$B66="","",IF('Geräteturnen Turnerinnen'!F66="","",'Geräteturnen Turnerinnen'!F66))</f>
        <v/>
      </c>
    </row>
    <row r="44" spans="1:6" x14ac:dyDescent="0.25">
      <c r="A44" t="str">
        <f>IF('Geräteturnen Turnerinnen'!$B67="","",'Geräteturnen Turnerinnen'!B67)</f>
        <v/>
      </c>
      <c r="B44" t="str">
        <f>IF('Geräteturnen Turnerinnen'!$B67="","",'Geräteturnen Turnerinnen'!C67)</f>
        <v/>
      </c>
      <c r="C44" t="str">
        <f>IF('Geräteturnen Turnerinnen'!$B67="","",'Geräteturnen Turnerinnen'!D67)</f>
        <v/>
      </c>
      <c r="D44" t="str">
        <f>IF('Geräteturnen Turnerinnen'!$B67="","",'Geräteturnen Turnerinnen'!E67)</f>
        <v/>
      </c>
      <c r="E44" t="str">
        <f>IF('Geräteturnen Turnerinnen'!$B67="","",'Geräteturnen Turnerinnen'!$C$9)</f>
        <v/>
      </c>
      <c r="F44" t="str">
        <f>IF('Geräteturnen Turnerinnen'!$B67="","",IF('Geräteturnen Turnerinnen'!F67="","",'Geräteturnen Turnerinnen'!F67))</f>
        <v/>
      </c>
    </row>
    <row r="45" spans="1:6" x14ac:dyDescent="0.25">
      <c r="A45" t="str">
        <f>IF('Geräteturnen Turnerinnen'!$B68="","",'Geräteturnen Turnerinnen'!B68)</f>
        <v/>
      </c>
      <c r="B45" t="str">
        <f>IF('Geräteturnen Turnerinnen'!$B68="","",'Geräteturnen Turnerinnen'!C68)</f>
        <v/>
      </c>
      <c r="C45" t="str">
        <f>IF('Geräteturnen Turnerinnen'!$B68="","",'Geräteturnen Turnerinnen'!D68)</f>
        <v/>
      </c>
      <c r="D45" t="str">
        <f>IF('Geräteturnen Turnerinnen'!$B68="","",'Geräteturnen Turnerinnen'!E68)</f>
        <v/>
      </c>
      <c r="E45" t="str">
        <f>IF('Geräteturnen Turnerinnen'!$B68="","",'Geräteturnen Turnerinnen'!$C$9)</f>
        <v/>
      </c>
      <c r="F45" t="str">
        <f>IF('Geräteturnen Turnerinnen'!$B68="","",IF('Geräteturnen Turnerinnen'!F68="","",'Geräteturnen Turnerinnen'!F68))</f>
        <v/>
      </c>
    </row>
    <row r="46" spans="1:6" x14ac:dyDescent="0.25">
      <c r="A46" t="str">
        <f>IF('Geräteturnen Turnerinnen'!$B69="","",'Geräteturnen Turnerinnen'!B69)</f>
        <v/>
      </c>
      <c r="B46" t="str">
        <f>IF('Geräteturnen Turnerinnen'!$B69="","",'Geräteturnen Turnerinnen'!C69)</f>
        <v/>
      </c>
      <c r="C46" t="str">
        <f>IF('Geräteturnen Turnerinnen'!$B69="","",'Geräteturnen Turnerinnen'!D69)</f>
        <v/>
      </c>
      <c r="D46" t="str">
        <f>IF('Geräteturnen Turnerinnen'!$B69="","",'Geräteturnen Turnerinnen'!E69)</f>
        <v/>
      </c>
      <c r="E46" t="str">
        <f>IF('Geräteturnen Turnerinnen'!$B69="","",'Geräteturnen Turnerinnen'!$C$9)</f>
        <v/>
      </c>
      <c r="F46" t="str">
        <f>IF('Geräteturnen Turnerinnen'!$B69="","",IF('Geräteturnen Turnerinnen'!F69="","",'Geräteturnen Turnerinnen'!F69))</f>
        <v/>
      </c>
    </row>
    <row r="47" spans="1:6" x14ac:dyDescent="0.25">
      <c r="A47" t="str">
        <f>IF('Geräteturnen Turnerinnen'!$B70="","",'Geräteturnen Turnerinnen'!B70)</f>
        <v/>
      </c>
      <c r="B47" t="str">
        <f>IF('Geräteturnen Turnerinnen'!$B70="","",'Geräteturnen Turnerinnen'!C70)</f>
        <v/>
      </c>
      <c r="C47" t="str">
        <f>IF('Geräteturnen Turnerinnen'!$B70="","",'Geräteturnen Turnerinnen'!D70)</f>
        <v/>
      </c>
      <c r="D47" t="str">
        <f>IF('Geräteturnen Turnerinnen'!$B70="","",'Geräteturnen Turnerinnen'!E70)</f>
        <v/>
      </c>
      <c r="E47" t="str">
        <f>IF('Geräteturnen Turnerinnen'!$B70="","",'Geräteturnen Turnerinnen'!$C$9)</f>
        <v/>
      </c>
      <c r="F47" t="str">
        <f>IF('Geräteturnen Turnerinnen'!$B70="","",IF('Geräteturnen Turnerinnen'!F70="","",'Geräteturnen Turnerinnen'!F70))</f>
        <v/>
      </c>
    </row>
    <row r="48" spans="1:6" x14ac:dyDescent="0.25">
      <c r="A48" t="str">
        <f>IF('Geräteturnen Turnerinnen'!$B71="","",'Geräteturnen Turnerinnen'!B71)</f>
        <v/>
      </c>
      <c r="B48" t="str">
        <f>IF('Geräteturnen Turnerinnen'!$B71="","",'Geräteturnen Turnerinnen'!C71)</f>
        <v/>
      </c>
      <c r="C48" t="str">
        <f>IF('Geräteturnen Turnerinnen'!$B71="","",'Geräteturnen Turnerinnen'!D71)</f>
        <v/>
      </c>
      <c r="D48" t="str">
        <f>IF('Geräteturnen Turnerinnen'!$B71="","",'Geräteturnen Turnerinnen'!E71)</f>
        <v/>
      </c>
      <c r="E48" t="str">
        <f>IF('Geräteturnen Turnerinnen'!$B71="","",'Geräteturnen Turnerinnen'!$C$9)</f>
        <v/>
      </c>
      <c r="F48" t="str">
        <f>IF('Geräteturnen Turnerinnen'!$B71="","",IF('Geräteturnen Turnerinnen'!F71="","",'Geräteturnen Turnerinnen'!F71))</f>
        <v/>
      </c>
    </row>
    <row r="49" spans="1:6" x14ac:dyDescent="0.25">
      <c r="A49" t="str">
        <f>IF('Geräteturnen Turnerinnen'!$B72="","",'Geräteturnen Turnerinnen'!B72)</f>
        <v/>
      </c>
      <c r="B49" t="str">
        <f>IF('Geräteturnen Turnerinnen'!$B72="","",'Geräteturnen Turnerinnen'!C72)</f>
        <v/>
      </c>
      <c r="C49" t="str">
        <f>IF('Geräteturnen Turnerinnen'!$B72="","",'Geräteturnen Turnerinnen'!D72)</f>
        <v/>
      </c>
      <c r="D49" t="str">
        <f>IF('Geräteturnen Turnerinnen'!$B72="","",'Geräteturnen Turnerinnen'!E72)</f>
        <v/>
      </c>
      <c r="E49" t="str">
        <f>IF('Geräteturnen Turnerinnen'!$B72="","",'Geräteturnen Turnerinnen'!$C$9)</f>
        <v/>
      </c>
      <c r="F49" t="str">
        <f>IF('Geräteturnen Turnerinnen'!$B72="","",IF('Geräteturnen Turnerinnen'!F72="","",'Geräteturnen Turnerinnen'!F72))</f>
        <v/>
      </c>
    </row>
    <row r="50" spans="1:6" x14ac:dyDescent="0.25">
      <c r="A50" t="str">
        <f>IF('Geräteturnen Turnerinnen'!$B73="","",'Geräteturnen Turnerinnen'!B73)</f>
        <v/>
      </c>
      <c r="B50" t="str">
        <f>IF('Geräteturnen Turnerinnen'!$B73="","",'Geräteturnen Turnerinnen'!C73)</f>
        <v/>
      </c>
      <c r="C50" t="str">
        <f>IF('Geräteturnen Turnerinnen'!$B73="","",'Geräteturnen Turnerinnen'!D73)</f>
        <v/>
      </c>
      <c r="D50" t="str">
        <f>IF('Geräteturnen Turnerinnen'!$B73="","",'Geräteturnen Turnerinnen'!E73)</f>
        <v/>
      </c>
      <c r="E50" t="str">
        <f>IF('Geräteturnen Turnerinnen'!$B73="","",'Geräteturnen Turnerinnen'!$C$9)</f>
        <v/>
      </c>
      <c r="F50" t="str">
        <f>IF('Geräteturnen Turnerinnen'!$B73="","",IF('Geräteturnen Turnerinnen'!F73="","",'Geräteturnen Turnerinnen'!F73))</f>
        <v/>
      </c>
    </row>
    <row r="51" spans="1:6" x14ac:dyDescent="0.25">
      <c r="A51" t="str">
        <f>IF('Geräteturnen Turnerinnen'!$B74="","",'Geräteturnen Turnerinnen'!B74)</f>
        <v/>
      </c>
      <c r="B51" t="str">
        <f>IF('Geräteturnen Turnerinnen'!$B74="","",'Geräteturnen Turnerinnen'!C74)</f>
        <v/>
      </c>
      <c r="C51" t="str">
        <f>IF('Geräteturnen Turnerinnen'!$B74="","",'Geräteturnen Turnerinnen'!D74)</f>
        <v/>
      </c>
      <c r="D51" t="str">
        <f>IF('Geräteturnen Turnerinnen'!$B74="","",'Geräteturnen Turnerinnen'!E74)</f>
        <v/>
      </c>
      <c r="E51" t="str">
        <f>IF('Geräteturnen Turnerinnen'!$B74="","",'Geräteturnen Turnerinnen'!$C$9)</f>
        <v/>
      </c>
      <c r="F51" t="str">
        <f>IF('Geräteturnen Turnerinnen'!$B74="","",IF('Geräteturnen Turnerinnen'!F74="","",'Geräteturnen Turnerinnen'!F74))</f>
        <v/>
      </c>
    </row>
    <row r="52" spans="1:6" x14ac:dyDescent="0.25">
      <c r="A52" t="str">
        <f>IF('Geräteturnen Turnerinnen'!$B75="","",'Geräteturnen Turnerinnen'!B75)</f>
        <v/>
      </c>
      <c r="B52" t="str">
        <f>IF('Geräteturnen Turnerinnen'!$B75="","",'Geräteturnen Turnerinnen'!C75)</f>
        <v/>
      </c>
      <c r="C52" t="str">
        <f>IF('Geräteturnen Turnerinnen'!$B75="","",'Geräteturnen Turnerinnen'!D75)</f>
        <v/>
      </c>
      <c r="D52" t="str">
        <f>IF('Geräteturnen Turnerinnen'!$B75="","",'Geräteturnen Turnerinnen'!E75)</f>
        <v/>
      </c>
      <c r="E52" t="str">
        <f>IF('Geräteturnen Turnerinnen'!$B75="","",'Geräteturnen Turnerinnen'!$C$9)</f>
        <v/>
      </c>
      <c r="F52" t="str">
        <f>IF('Geräteturnen Turnerinnen'!$B75="","",IF('Geräteturnen Turnerinnen'!F75="","",'Geräteturnen Turnerinnen'!F75))</f>
        <v/>
      </c>
    </row>
    <row r="53" spans="1:6" x14ac:dyDescent="0.25">
      <c r="A53" t="str">
        <f>IF('Geräteturnen Turnerinnen'!$B76="","",'Geräteturnen Turnerinnen'!B76)</f>
        <v/>
      </c>
      <c r="B53" t="str">
        <f>IF('Geräteturnen Turnerinnen'!$B76="","",'Geräteturnen Turnerinnen'!C76)</f>
        <v/>
      </c>
      <c r="C53" t="str">
        <f>IF('Geräteturnen Turnerinnen'!$B76="","",'Geräteturnen Turnerinnen'!D76)</f>
        <v/>
      </c>
      <c r="D53" t="str">
        <f>IF('Geräteturnen Turnerinnen'!$B76="","",'Geräteturnen Turnerinnen'!E76)</f>
        <v/>
      </c>
      <c r="E53" t="str">
        <f>IF('Geräteturnen Turnerinnen'!$B76="","",'Geräteturnen Turnerinnen'!$C$9)</f>
        <v/>
      </c>
      <c r="F53" t="str">
        <f>IF('Geräteturnen Turnerinnen'!$B76="","",IF('Geräteturnen Turnerinnen'!F76="","",'Geräteturnen Turnerinnen'!F76))</f>
        <v/>
      </c>
    </row>
    <row r="54" spans="1:6" x14ac:dyDescent="0.25">
      <c r="A54" t="str">
        <f>IF('Geräteturnen Turnerinnen'!$B77="","",'Geräteturnen Turnerinnen'!B77)</f>
        <v/>
      </c>
      <c r="B54" t="str">
        <f>IF('Geräteturnen Turnerinnen'!$B77="","",'Geräteturnen Turnerinnen'!C77)</f>
        <v/>
      </c>
      <c r="C54" t="str">
        <f>IF('Geräteturnen Turnerinnen'!$B77="","",'Geräteturnen Turnerinnen'!D77)</f>
        <v/>
      </c>
      <c r="D54" t="str">
        <f>IF('Geräteturnen Turnerinnen'!$B77="","",'Geräteturnen Turnerinnen'!E77)</f>
        <v/>
      </c>
      <c r="E54" t="str">
        <f>IF('Geräteturnen Turnerinnen'!$B77="","",'Geräteturnen Turnerinnen'!$C$9)</f>
        <v/>
      </c>
      <c r="F54" t="str">
        <f>IF('Geräteturnen Turnerinnen'!$B77="","",IF('Geräteturnen Turnerinnen'!F77="","",'Geräteturnen Turnerinnen'!F77))</f>
        <v/>
      </c>
    </row>
    <row r="55" spans="1:6" x14ac:dyDescent="0.25">
      <c r="A55" t="str">
        <f>IF('Geräteturnen Turnerinnen'!$B78="","",'Geräteturnen Turnerinnen'!B78)</f>
        <v/>
      </c>
      <c r="B55" t="str">
        <f>IF('Geräteturnen Turnerinnen'!$B78="","",'Geräteturnen Turnerinnen'!C78)</f>
        <v/>
      </c>
      <c r="C55" t="str">
        <f>IF('Geräteturnen Turnerinnen'!$B78="","",'Geräteturnen Turnerinnen'!D78)</f>
        <v/>
      </c>
      <c r="D55" t="str">
        <f>IF('Geräteturnen Turnerinnen'!$B78="","",'Geräteturnen Turnerinnen'!E78)</f>
        <v/>
      </c>
      <c r="E55" t="str">
        <f>IF('Geräteturnen Turnerinnen'!$B78="","",'Geräteturnen Turnerinnen'!$C$9)</f>
        <v/>
      </c>
      <c r="F55" t="str">
        <f>IF('Geräteturnen Turnerinnen'!$B78="","",IF('Geräteturnen Turnerinnen'!F78="","",'Geräteturnen Turnerinnen'!F78))</f>
        <v/>
      </c>
    </row>
    <row r="56" spans="1:6" x14ac:dyDescent="0.25">
      <c r="A56" t="str">
        <f>IF('Geräteturnen Turnerinnen'!$B79="","",'Geräteturnen Turnerinnen'!B79)</f>
        <v/>
      </c>
      <c r="B56" t="str">
        <f>IF('Geräteturnen Turnerinnen'!$B79="","",'Geräteturnen Turnerinnen'!C79)</f>
        <v/>
      </c>
      <c r="C56" t="str">
        <f>IF('Geräteturnen Turnerinnen'!$B79="","",'Geräteturnen Turnerinnen'!D79)</f>
        <v/>
      </c>
      <c r="D56" t="str">
        <f>IF('Geräteturnen Turnerinnen'!$B79="","",'Geräteturnen Turnerinnen'!E79)</f>
        <v/>
      </c>
      <c r="E56" t="str">
        <f>IF('Geräteturnen Turnerinnen'!$B79="","",'Geräteturnen Turnerinnen'!$C$9)</f>
        <v/>
      </c>
      <c r="F56" t="str">
        <f>IF('Geräteturnen Turnerinnen'!$B79="","",IF('Geräteturnen Turnerinnen'!F79="","",'Geräteturnen Turnerinnen'!F79))</f>
        <v/>
      </c>
    </row>
    <row r="57" spans="1:6" x14ac:dyDescent="0.25">
      <c r="A57" t="str">
        <f>IF('Geräteturnen Turnerinnen'!$B80="","",'Geräteturnen Turnerinnen'!B80)</f>
        <v/>
      </c>
      <c r="B57" t="str">
        <f>IF('Geräteturnen Turnerinnen'!$B80="","",'Geräteturnen Turnerinnen'!C80)</f>
        <v/>
      </c>
      <c r="C57" t="str">
        <f>IF('Geräteturnen Turnerinnen'!$B80="","",'Geräteturnen Turnerinnen'!D80)</f>
        <v/>
      </c>
      <c r="D57" t="str">
        <f>IF('Geräteturnen Turnerinnen'!$B80="","",'Geräteturnen Turnerinnen'!E80)</f>
        <v/>
      </c>
      <c r="E57" t="str">
        <f>IF('Geräteturnen Turnerinnen'!$B80="","",'Geräteturnen Turnerinnen'!$C$9)</f>
        <v/>
      </c>
      <c r="F57" t="str">
        <f>IF('Geräteturnen Turnerinnen'!$B80="","",IF('Geräteturnen Turnerinnen'!F80="","",'Geräteturnen Turnerinnen'!F80))</f>
        <v/>
      </c>
    </row>
    <row r="58" spans="1:6" x14ac:dyDescent="0.25">
      <c r="A58" t="str">
        <f>IF('Geräteturnen Turnerinnen'!$B81="","",'Geräteturnen Turnerinnen'!B81)</f>
        <v/>
      </c>
      <c r="B58" t="str">
        <f>IF('Geräteturnen Turnerinnen'!$B81="","",'Geräteturnen Turnerinnen'!C81)</f>
        <v/>
      </c>
      <c r="C58" t="str">
        <f>IF('Geräteturnen Turnerinnen'!$B81="","",'Geräteturnen Turnerinnen'!D81)</f>
        <v/>
      </c>
      <c r="D58" t="str">
        <f>IF('Geräteturnen Turnerinnen'!$B81="","",'Geräteturnen Turnerinnen'!E81)</f>
        <v/>
      </c>
      <c r="E58" t="str">
        <f>IF('Geräteturnen Turnerinnen'!$B81="","",'Geräteturnen Turnerinnen'!$C$9)</f>
        <v/>
      </c>
      <c r="F58" t="str">
        <f>IF('Geräteturnen Turnerinnen'!$B81="","",IF('Geräteturnen Turnerinnen'!F81="","",'Geräteturnen Turnerinnen'!F81))</f>
        <v/>
      </c>
    </row>
    <row r="59" spans="1:6" x14ac:dyDescent="0.25">
      <c r="A59" t="str">
        <f>IF('Geräteturnen Turnerinnen'!$B82="","",'Geräteturnen Turnerinnen'!B82)</f>
        <v/>
      </c>
      <c r="B59" t="str">
        <f>IF('Geräteturnen Turnerinnen'!$B82="","",'Geräteturnen Turnerinnen'!C82)</f>
        <v/>
      </c>
      <c r="C59" t="str">
        <f>IF('Geräteturnen Turnerinnen'!$B82="","",'Geräteturnen Turnerinnen'!D82)</f>
        <v/>
      </c>
      <c r="D59" t="str">
        <f>IF('Geräteturnen Turnerinnen'!$B82="","",'Geräteturnen Turnerinnen'!E82)</f>
        <v/>
      </c>
      <c r="E59" t="str">
        <f>IF('Geräteturnen Turnerinnen'!$B82="","",'Geräteturnen Turnerinnen'!$C$9)</f>
        <v/>
      </c>
      <c r="F59" t="str">
        <f>IF('Geräteturnen Turnerinnen'!$B82="","",IF('Geräteturnen Turnerinnen'!F82="","",'Geräteturnen Turnerinnen'!F82))</f>
        <v/>
      </c>
    </row>
    <row r="60" spans="1:6" x14ac:dyDescent="0.25">
      <c r="A60" t="str">
        <f>IF('Geräteturnen Turnerinnen'!$B83="","",'Geräteturnen Turnerinnen'!B83)</f>
        <v/>
      </c>
      <c r="B60" t="str">
        <f>IF('Geräteturnen Turnerinnen'!$B83="","",'Geräteturnen Turnerinnen'!C83)</f>
        <v/>
      </c>
      <c r="C60" t="str">
        <f>IF('Geräteturnen Turnerinnen'!$B83="","",'Geräteturnen Turnerinnen'!D83)</f>
        <v/>
      </c>
      <c r="D60" t="str">
        <f>IF('Geräteturnen Turnerinnen'!$B83="","",'Geräteturnen Turnerinnen'!E83)</f>
        <v/>
      </c>
      <c r="E60" t="str">
        <f>IF('Geräteturnen Turnerinnen'!$B83="","",'Geräteturnen Turnerinnen'!$C$9)</f>
        <v/>
      </c>
      <c r="F60" t="str">
        <f>IF('Geräteturnen Turnerinnen'!$B83="","",IF('Geräteturnen Turnerinnen'!F83="","",'Geräteturnen Turnerinnen'!F83))</f>
        <v/>
      </c>
    </row>
    <row r="61" spans="1:6" x14ac:dyDescent="0.25">
      <c r="A61" t="str">
        <f>IF('Geräteturnen Turnerinnen'!$B84="","",'Geräteturnen Turnerinnen'!B84)</f>
        <v/>
      </c>
      <c r="B61" t="str">
        <f>IF('Geräteturnen Turnerinnen'!$B84="","",'Geräteturnen Turnerinnen'!C84)</f>
        <v/>
      </c>
      <c r="C61" t="str">
        <f>IF('Geräteturnen Turnerinnen'!$B84="","",'Geräteturnen Turnerinnen'!D84)</f>
        <v/>
      </c>
      <c r="D61" t="str">
        <f>IF('Geräteturnen Turnerinnen'!$B84="","",'Geräteturnen Turnerinnen'!E84)</f>
        <v/>
      </c>
      <c r="E61" t="str">
        <f>IF('Geräteturnen Turnerinnen'!$B84="","",'Geräteturnen Turnerinnen'!$C$9)</f>
        <v/>
      </c>
      <c r="F61" t="str">
        <f>IF('Geräteturnen Turnerinnen'!$B84="","",IF('Geräteturnen Turnerinnen'!F84="","",'Geräteturnen Turnerinnen'!F84))</f>
        <v/>
      </c>
    </row>
    <row r="62" spans="1:6" x14ac:dyDescent="0.25">
      <c r="A62" t="str">
        <f>IF('Geräteturnen Turnerinnen'!$B85="","",'Geräteturnen Turnerinnen'!B85)</f>
        <v/>
      </c>
      <c r="B62" t="str">
        <f>IF('Geräteturnen Turnerinnen'!$B85="","",'Geräteturnen Turnerinnen'!C85)</f>
        <v/>
      </c>
      <c r="C62" t="str">
        <f>IF('Geräteturnen Turnerinnen'!$B85="","",'Geräteturnen Turnerinnen'!D85)</f>
        <v/>
      </c>
      <c r="D62" t="str">
        <f>IF('Geräteturnen Turnerinnen'!$B85="","",'Geräteturnen Turnerinnen'!E85)</f>
        <v/>
      </c>
      <c r="E62" t="str">
        <f>IF('Geräteturnen Turnerinnen'!$B85="","",'Geräteturnen Turnerinnen'!$C$9)</f>
        <v/>
      </c>
      <c r="F62" t="str">
        <f>IF('Geräteturnen Turnerinnen'!$B85="","",IF('Geräteturnen Turnerinnen'!F85="","",'Geräteturnen Turnerinnen'!F85))</f>
        <v/>
      </c>
    </row>
    <row r="63" spans="1:6" x14ac:dyDescent="0.25">
      <c r="A63" t="str">
        <f>IF('Geräteturnen Turnerinnen'!$B86="","",'Geräteturnen Turnerinnen'!B86)</f>
        <v/>
      </c>
      <c r="B63" t="str">
        <f>IF('Geräteturnen Turnerinnen'!$B86="","",'Geräteturnen Turnerinnen'!C86)</f>
        <v/>
      </c>
      <c r="C63" t="str">
        <f>IF('Geräteturnen Turnerinnen'!$B86="","",'Geräteturnen Turnerinnen'!D86)</f>
        <v/>
      </c>
      <c r="D63" t="str">
        <f>IF('Geräteturnen Turnerinnen'!$B86="","",'Geräteturnen Turnerinnen'!E86)</f>
        <v/>
      </c>
      <c r="E63" t="str">
        <f>IF('Geräteturnen Turnerinnen'!$B86="","",'Geräteturnen Turnerinnen'!$C$9)</f>
        <v/>
      </c>
      <c r="F63" t="str">
        <f>IF('Geräteturnen Turnerinnen'!$B86="","",IF('Geräteturnen Turnerinnen'!F86="","",'Geräteturnen Turnerinnen'!F86))</f>
        <v/>
      </c>
    </row>
    <row r="64" spans="1:6" x14ac:dyDescent="0.25">
      <c r="A64" t="str">
        <f>IF('Geräteturnen Turnerinnen'!$B87="","",'Geräteturnen Turnerinnen'!B87)</f>
        <v/>
      </c>
      <c r="B64" t="str">
        <f>IF('Geräteturnen Turnerinnen'!$B87="","",'Geräteturnen Turnerinnen'!C87)</f>
        <v/>
      </c>
      <c r="C64" t="str">
        <f>IF('Geräteturnen Turnerinnen'!$B87="","",'Geräteturnen Turnerinnen'!D87)</f>
        <v/>
      </c>
      <c r="D64" t="str">
        <f>IF('Geräteturnen Turnerinnen'!$B87="","",'Geräteturnen Turnerinnen'!E87)</f>
        <v/>
      </c>
      <c r="E64" t="str">
        <f>IF('Geräteturnen Turnerinnen'!$B87="","",'Geräteturnen Turnerinnen'!$C$9)</f>
        <v/>
      </c>
      <c r="F64" t="str">
        <f>IF('Geräteturnen Turnerinnen'!$B87="","",IF('Geräteturnen Turnerinnen'!F87="","",'Geräteturnen Turnerinnen'!F87))</f>
        <v/>
      </c>
    </row>
    <row r="65" spans="1:6" x14ac:dyDescent="0.25">
      <c r="A65" t="str">
        <f>IF('Geräteturnen Turnerinnen'!$B88="","",'Geräteturnen Turnerinnen'!B88)</f>
        <v/>
      </c>
      <c r="B65" t="str">
        <f>IF('Geräteturnen Turnerinnen'!$B88="","",'Geräteturnen Turnerinnen'!C88)</f>
        <v/>
      </c>
      <c r="C65" t="str">
        <f>IF('Geräteturnen Turnerinnen'!$B88="","",'Geräteturnen Turnerinnen'!D88)</f>
        <v/>
      </c>
      <c r="D65" t="str">
        <f>IF('Geräteturnen Turnerinnen'!$B88="","",'Geräteturnen Turnerinnen'!E88)</f>
        <v/>
      </c>
      <c r="E65" t="str">
        <f>IF('Geräteturnen Turnerinnen'!$B88="","",'Geräteturnen Turnerinnen'!$C$9)</f>
        <v/>
      </c>
      <c r="F65" t="str">
        <f>IF('Geräteturnen Turnerinnen'!$B88="","",IF('Geräteturnen Turnerinnen'!F88="","",'Geräteturnen Turnerinnen'!F88))</f>
        <v/>
      </c>
    </row>
    <row r="66" spans="1:6" x14ac:dyDescent="0.25">
      <c r="A66" t="str">
        <f>IF('Geräteturnen Turnerinnen'!$B89="","",'Geräteturnen Turnerinnen'!B89)</f>
        <v/>
      </c>
      <c r="B66" t="str">
        <f>IF('Geräteturnen Turnerinnen'!$B89="","",'Geräteturnen Turnerinnen'!C89)</f>
        <v/>
      </c>
      <c r="C66" t="str">
        <f>IF('Geräteturnen Turnerinnen'!$B89="","",'Geräteturnen Turnerinnen'!D89)</f>
        <v/>
      </c>
      <c r="D66" t="str">
        <f>IF('Geräteturnen Turnerinnen'!$B89="","",'Geräteturnen Turnerinnen'!E89)</f>
        <v/>
      </c>
      <c r="E66" t="str">
        <f>IF('Geräteturnen Turnerinnen'!$B89="","",'Geräteturnen Turnerinnen'!$C$9)</f>
        <v/>
      </c>
      <c r="F66" t="str">
        <f>IF('Geräteturnen Turnerinnen'!$B89="","",IF('Geräteturnen Turnerinnen'!F89="","",'Geräteturnen Turnerinnen'!F89))</f>
        <v/>
      </c>
    </row>
    <row r="67" spans="1:6" x14ac:dyDescent="0.25">
      <c r="A67" t="str">
        <f>IF('Geräteturnen Turnerinnen'!$B90="","",'Geräteturnen Turnerinnen'!B90)</f>
        <v/>
      </c>
      <c r="B67" t="str">
        <f>IF('Geräteturnen Turnerinnen'!$B90="","",'Geräteturnen Turnerinnen'!C90)</f>
        <v/>
      </c>
      <c r="C67" t="str">
        <f>IF('Geräteturnen Turnerinnen'!$B90="","",'Geräteturnen Turnerinnen'!D90)</f>
        <v/>
      </c>
      <c r="D67" t="str">
        <f>IF('Geräteturnen Turnerinnen'!$B90="","",'Geräteturnen Turnerinnen'!E90)</f>
        <v/>
      </c>
      <c r="E67" t="str">
        <f>IF('Geräteturnen Turnerinnen'!$B90="","",'Geräteturnen Turnerinnen'!$C$9)</f>
        <v/>
      </c>
      <c r="F67" t="str">
        <f>IF('Geräteturnen Turnerinnen'!$B90="","",IF('Geräteturnen Turnerinnen'!F90="","",'Geräteturnen Turnerinnen'!F90))</f>
        <v/>
      </c>
    </row>
    <row r="68" spans="1:6" x14ac:dyDescent="0.25">
      <c r="A68" t="str">
        <f>IF('Geräteturnen Turnerinnen'!$B91="","",'Geräteturnen Turnerinnen'!B91)</f>
        <v/>
      </c>
      <c r="B68" t="str">
        <f>IF('Geräteturnen Turnerinnen'!$B91="","",'Geräteturnen Turnerinnen'!C91)</f>
        <v/>
      </c>
      <c r="C68" t="str">
        <f>IF('Geräteturnen Turnerinnen'!$B91="","",'Geräteturnen Turnerinnen'!D91)</f>
        <v/>
      </c>
      <c r="D68" t="str">
        <f>IF('Geräteturnen Turnerinnen'!$B91="","",'Geräteturnen Turnerinnen'!E91)</f>
        <v/>
      </c>
      <c r="E68" t="str">
        <f>IF('Geräteturnen Turnerinnen'!$B91="","",'Geräteturnen Turnerinnen'!$C$9)</f>
        <v/>
      </c>
      <c r="F68" t="str">
        <f>IF('Geräteturnen Turnerinnen'!$B91="","",IF('Geräteturnen Turnerinnen'!F91="","",'Geräteturnen Turnerinnen'!F91))</f>
        <v/>
      </c>
    </row>
    <row r="69" spans="1:6" x14ac:dyDescent="0.25">
      <c r="A69" t="str">
        <f>IF('Geräteturnen Turnerinnen'!$B92="","",'Geräteturnen Turnerinnen'!B92)</f>
        <v/>
      </c>
      <c r="B69" t="str">
        <f>IF('Geräteturnen Turnerinnen'!$B92="","",'Geräteturnen Turnerinnen'!C92)</f>
        <v/>
      </c>
      <c r="C69" t="str">
        <f>IF('Geräteturnen Turnerinnen'!$B92="","",'Geräteturnen Turnerinnen'!D92)</f>
        <v/>
      </c>
      <c r="D69" t="str">
        <f>IF('Geräteturnen Turnerinnen'!$B92="","",'Geräteturnen Turnerinnen'!E92)</f>
        <v/>
      </c>
      <c r="E69" t="str">
        <f>IF('Geräteturnen Turnerinnen'!$B92="","",'Geräteturnen Turnerinnen'!$C$9)</f>
        <v/>
      </c>
      <c r="F69" t="str">
        <f>IF('Geräteturnen Turnerinnen'!$B92="","",IF('Geräteturnen Turnerinnen'!F92="","",'Geräteturnen Turnerinnen'!F92))</f>
        <v/>
      </c>
    </row>
    <row r="70" spans="1:6" x14ac:dyDescent="0.25">
      <c r="A70" t="str">
        <f>IF('Geräteturnen Turnerinnen'!$B93="","",'Geräteturnen Turnerinnen'!B93)</f>
        <v/>
      </c>
      <c r="B70" t="str">
        <f>IF('Geräteturnen Turnerinnen'!$B93="","",'Geräteturnen Turnerinnen'!C93)</f>
        <v/>
      </c>
      <c r="C70" t="str">
        <f>IF('Geräteturnen Turnerinnen'!$B93="","",'Geräteturnen Turnerinnen'!D93)</f>
        <v/>
      </c>
      <c r="D70" t="str">
        <f>IF('Geräteturnen Turnerinnen'!$B93="","",'Geräteturnen Turnerinnen'!E93)</f>
        <v/>
      </c>
      <c r="E70" t="str">
        <f>IF('Geräteturnen Turnerinnen'!$B93="","",'Geräteturnen Turnerinnen'!$C$9)</f>
        <v/>
      </c>
      <c r="F70" t="str">
        <f>IF('Geräteturnen Turnerinnen'!$B93="","",IF('Geräteturnen Turnerinnen'!F93="","",'Geräteturnen Turnerinnen'!F93))</f>
        <v/>
      </c>
    </row>
    <row r="71" spans="1:6" x14ac:dyDescent="0.25">
      <c r="A71" t="str">
        <f>IF('Geräteturnen Turnerinnen'!$B94="","",'Geräteturnen Turnerinnen'!B94)</f>
        <v/>
      </c>
      <c r="B71" t="str">
        <f>IF('Geräteturnen Turnerinnen'!$B94="","",'Geräteturnen Turnerinnen'!C94)</f>
        <v/>
      </c>
      <c r="C71" t="str">
        <f>IF('Geräteturnen Turnerinnen'!$B94="","",'Geräteturnen Turnerinnen'!D94)</f>
        <v/>
      </c>
      <c r="D71" t="str">
        <f>IF('Geräteturnen Turnerinnen'!$B94="","",'Geräteturnen Turnerinnen'!E94)</f>
        <v/>
      </c>
      <c r="E71" t="str">
        <f>IF('Geräteturnen Turnerinnen'!$B94="","",'Geräteturnen Turnerinnen'!$C$9)</f>
        <v/>
      </c>
      <c r="F71" t="str">
        <f>IF('Geräteturnen Turnerinnen'!$B94="","",IF('Geräteturnen Turnerinnen'!F94="","",'Geräteturnen Turnerinnen'!F94))</f>
        <v/>
      </c>
    </row>
    <row r="72" spans="1:6" x14ac:dyDescent="0.25">
      <c r="A72" t="str">
        <f>IF('Geräteturnen Turnerinnen'!$B95="","",'Geräteturnen Turnerinnen'!B95)</f>
        <v/>
      </c>
      <c r="B72" t="str">
        <f>IF('Geräteturnen Turnerinnen'!$B95="","",'Geräteturnen Turnerinnen'!C95)</f>
        <v/>
      </c>
      <c r="C72" t="str">
        <f>IF('Geräteturnen Turnerinnen'!$B95="","",'Geräteturnen Turnerinnen'!D95)</f>
        <v/>
      </c>
      <c r="D72" t="str">
        <f>IF('Geräteturnen Turnerinnen'!$B95="","",'Geräteturnen Turnerinnen'!E95)</f>
        <v/>
      </c>
      <c r="E72" t="str">
        <f>IF('Geräteturnen Turnerinnen'!$B95="","",'Geräteturnen Turnerinnen'!$C$9)</f>
        <v/>
      </c>
      <c r="F72" t="str">
        <f>IF('Geräteturnen Turnerinnen'!$B95="","",IF('Geräteturnen Turnerinnen'!F95="","",'Geräteturnen Turnerinnen'!F95))</f>
        <v/>
      </c>
    </row>
    <row r="73" spans="1:6" x14ac:dyDescent="0.25">
      <c r="A73" t="str">
        <f>IF('Geräteturnen Turnerinnen'!$B96="","",'Geräteturnen Turnerinnen'!B96)</f>
        <v/>
      </c>
      <c r="B73" t="str">
        <f>IF('Geräteturnen Turnerinnen'!$B96="","",'Geräteturnen Turnerinnen'!C96)</f>
        <v/>
      </c>
      <c r="C73" t="str">
        <f>IF('Geräteturnen Turnerinnen'!$B96="","",'Geräteturnen Turnerinnen'!D96)</f>
        <v/>
      </c>
      <c r="D73" t="str">
        <f>IF('Geräteturnen Turnerinnen'!$B96="","",'Geräteturnen Turnerinnen'!E96)</f>
        <v/>
      </c>
      <c r="E73" t="str">
        <f>IF('Geräteturnen Turnerinnen'!$B96="","",'Geräteturnen Turnerinnen'!$C$9)</f>
        <v/>
      </c>
      <c r="F73" t="str">
        <f>IF('Geräteturnen Turnerinnen'!$B96="","",IF('Geräteturnen Turnerinnen'!F96="","",'Geräteturnen Turnerinnen'!F96))</f>
        <v/>
      </c>
    </row>
    <row r="74" spans="1:6" x14ac:dyDescent="0.25">
      <c r="A74" t="str">
        <f>IF('Geräteturnen Turnerinnen'!$B97="","",'Geräteturnen Turnerinnen'!B97)</f>
        <v/>
      </c>
      <c r="B74" t="str">
        <f>IF('Geräteturnen Turnerinnen'!$B97="","",'Geräteturnen Turnerinnen'!C97)</f>
        <v/>
      </c>
      <c r="C74" t="str">
        <f>IF('Geräteturnen Turnerinnen'!$B97="","",'Geräteturnen Turnerinnen'!D97)</f>
        <v/>
      </c>
      <c r="D74" t="str">
        <f>IF('Geräteturnen Turnerinnen'!$B97="","",'Geräteturnen Turnerinnen'!E97)</f>
        <v/>
      </c>
      <c r="E74" t="str">
        <f>IF('Geräteturnen Turnerinnen'!$B97="","",'Geräteturnen Turnerinnen'!$C$9)</f>
        <v/>
      </c>
      <c r="F74" t="str">
        <f>IF('Geräteturnen Turnerinnen'!$B97="","",IF('Geräteturnen Turnerinnen'!F97="","",'Geräteturnen Turnerinnen'!F97))</f>
        <v/>
      </c>
    </row>
    <row r="75" spans="1:6" x14ac:dyDescent="0.25">
      <c r="A75" t="str">
        <f>IF('Geräteturnen Turnerinnen'!$B98="","",'Geräteturnen Turnerinnen'!B98)</f>
        <v/>
      </c>
      <c r="B75" t="str">
        <f>IF('Geräteturnen Turnerinnen'!$B98="","",'Geräteturnen Turnerinnen'!C98)</f>
        <v/>
      </c>
      <c r="C75" t="str">
        <f>IF('Geräteturnen Turnerinnen'!$B98="","",'Geräteturnen Turnerinnen'!D98)</f>
        <v/>
      </c>
      <c r="D75" t="str">
        <f>IF('Geräteturnen Turnerinnen'!$B98="","",'Geräteturnen Turnerinnen'!E98)</f>
        <v/>
      </c>
      <c r="E75" t="str">
        <f>IF('Geräteturnen Turnerinnen'!$B98="","",'Geräteturnen Turnerinnen'!$C$9)</f>
        <v/>
      </c>
      <c r="F75" t="str">
        <f>IF('Geräteturnen Turnerinnen'!$B98="","",IF('Geräteturnen Turnerinnen'!F98="","",'Geräteturnen Turnerinnen'!F98))</f>
        <v/>
      </c>
    </row>
    <row r="76" spans="1:6" x14ac:dyDescent="0.25">
      <c r="A76" t="str">
        <f>IF('Geräteturnen Turnerinnen'!$B99="","",'Geräteturnen Turnerinnen'!B99)</f>
        <v/>
      </c>
      <c r="B76" t="str">
        <f>IF('Geräteturnen Turnerinnen'!$B99="","",'Geräteturnen Turnerinnen'!C99)</f>
        <v/>
      </c>
      <c r="C76" t="str">
        <f>IF('Geräteturnen Turnerinnen'!$B99="","",'Geräteturnen Turnerinnen'!D99)</f>
        <v/>
      </c>
      <c r="D76" t="str">
        <f>IF('Geräteturnen Turnerinnen'!$B99="","",'Geräteturnen Turnerinnen'!E99)</f>
        <v/>
      </c>
      <c r="E76" t="str">
        <f>IF('Geräteturnen Turnerinnen'!$B99="","",'Geräteturnen Turnerinnen'!$C$9)</f>
        <v/>
      </c>
      <c r="F76" t="str">
        <f>IF('Geräteturnen Turnerinnen'!$B99="","",IF('Geräteturnen Turnerinnen'!F99="","",'Geräteturnen Turnerinnen'!F99))</f>
        <v/>
      </c>
    </row>
    <row r="77" spans="1:6" x14ac:dyDescent="0.25">
      <c r="A77" t="str">
        <f>IF('Geräteturnen Turnerinnen'!$B100="","",'Geräteturnen Turnerinnen'!B100)</f>
        <v/>
      </c>
      <c r="B77" t="str">
        <f>IF('Geräteturnen Turnerinnen'!$B100="","",'Geräteturnen Turnerinnen'!C100)</f>
        <v/>
      </c>
      <c r="C77" t="str">
        <f>IF('Geräteturnen Turnerinnen'!$B100="","",'Geräteturnen Turnerinnen'!D100)</f>
        <v/>
      </c>
      <c r="D77" t="str">
        <f>IF('Geräteturnen Turnerinnen'!$B100="","",'Geräteturnen Turnerinnen'!E100)</f>
        <v/>
      </c>
      <c r="E77" t="str">
        <f>IF('Geräteturnen Turnerinnen'!$B100="","",'Geräteturnen Turnerinnen'!$C$9)</f>
        <v/>
      </c>
      <c r="F77" t="str">
        <f>IF('Geräteturnen Turnerinnen'!$B100="","",IF('Geräteturnen Turnerinnen'!F100="","",'Geräteturnen Turnerinnen'!F100))</f>
        <v/>
      </c>
    </row>
    <row r="78" spans="1:6" x14ac:dyDescent="0.25">
      <c r="A78" t="str">
        <f>IF('Geräteturnen Turnerinnen'!$B101="","",'Geräteturnen Turnerinnen'!B101)</f>
        <v/>
      </c>
      <c r="B78" t="str">
        <f>IF('Geräteturnen Turnerinnen'!$B101="","",'Geräteturnen Turnerinnen'!C101)</f>
        <v/>
      </c>
      <c r="C78" t="str">
        <f>IF('Geräteturnen Turnerinnen'!$B101="","",'Geräteturnen Turnerinnen'!D101)</f>
        <v/>
      </c>
      <c r="D78" t="str">
        <f>IF('Geräteturnen Turnerinnen'!$B101="","",'Geräteturnen Turnerinnen'!E101)</f>
        <v/>
      </c>
      <c r="E78" t="str">
        <f>IF('Geräteturnen Turnerinnen'!$B101="","",'Geräteturnen Turnerinnen'!$C$9)</f>
        <v/>
      </c>
      <c r="F78" t="str">
        <f>IF('Geräteturnen Turnerinnen'!$B101="","",IF('Geräteturnen Turnerinnen'!F101="","",'Geräteturnen Turnerinnen'!F101))</f>
        <v/>
      </c>
    </row>
    <row r="79" spans="1:6" x14ac:dyDescent="0.25">
      <c r="A79" t="str">
        <f>IF('Geräteturnen Turnerinnen'!$B102="","",'Geräteturnen Turnerinnen'!B102)</f>
        <v/>
      </c>
      <c r="B79" t="str">
        <f>IF('Geräteturnen Turnerinnen'!$B102="","",'Geräteturnen Turnerinnen'!C102)</f>
        <v/>
      </c>
      <c r="C79" t="str">
        <f>IF('Geräteturnen Turnerinnen'!$B102="","",'Geräteturnen Turnerinnen'!D102)</f>
        <v/>
      </c>
      <c r="D79" t="str">
        <f>IF('Geräteturnen Turnerinnen'!$B102="","",'Geräteturnen Turnerinnen'!E102)</f>
        <v/>
      </c>
      <c r="E79" t="str">
        <f>IF('Geräteturnen Turnerinnen'!$B102="","",'Geräteturnen Turnerinnen'!$C$9)</f>
        <v/>
      </c>
      <c r="F79" t="str">
        <f>IF('Geräteturnen Turnerinnen'!$B102="","",IF('Geräteturnen Turnerinnen'!F102="","",'Geräteturnen Turnerinnen'!F102))</f>
        <v/>
      </c>
    </row>
    <row r="80" spans="1:6" x14ac:dyDescent="0.25">
      <c r="A80" t="str">
        <f>IF('Geräteturnen Turnerinnen'!$B103="","",'Geräteturnen Turnerinnen'!B103)</f>
        <v/>
      </c>
      <c r="B80" t="str">
        <f>IF('Geräteturnen Turnerinnen'!$B103="","",'Geräteturnen Turnerinnen'!C103)</f>
        <v/>
      </c>
      <c r="C80" t="str">
        <f>IF('Geräteturnen Turnerinnen'!$B103="","",'Geräteturnen Turnerinnen'!D103)</f>
        <v/>
      </c>
      <c r="D80" t="str">
        <f>IF('Geräteturnen Turnerinnen'!$B103="","",'Geräteturnen Turnerinnen'!E103)</f>
        <v/>
      </c>
      <c r="E80" t="str">
        <f>IF('Geräteturnen Turnerinnen'!$B103="","",'Geräteturnen Turnerinnen'!$C$9)</f>
        <v/>
      </c>
      <c r="F80" t="str">
        <f>IF('Geräteturnen Turnerinnen'!$B103="","",IF('Geräteturnen Turnerinnen'!F103="","",'Geräteturnen Turnerinnen'!F103))</f>
        <v/>
      </c>
    </row>
    <row r="81" spans="1:6" x14ac:dyDescent="0.25">
      <c r="A81" t="str">
        <f>IF('Geräteturnen Turnerinnen'!$B104="","",'Geräteturnen Turnerinnen'!B104)</f>
        <v/>
      </c>
      <c r="B81" t="str">
        <f>IF('Geräteturnen Turnerinnen'!$B104="","",'Geräteturnen Turnerinnen'!C104)</f>
        <v/>
      </c>
      <c r="C81" t="str">
        <f>IF('Geräteturnen Turnerinnen'!$B104="","",'Geräteturnen Turnerinnen'!D104)</f>
        <v/>
      </c>
      <c r="D81" t="str">
        <f>IF('Geräteturnen Turnerinnen'!$B104="","",'Geräteturnen Turnerinnen'!E104)</f>
        <v/>
      </c>
      <c r="E81" t="str">
        <f>IF('Geräteturnen Turnerinnen'!$B104="","",'Geräteturnen Turnerinnen'!$C$9)</f>
        <v/>
      </c>
      <c r="F81" t="str">
        <f>IF('Geräteturnen Turnerinnen'!$B104="","",IF('Geräteturnen Turnerinnen'!F104="","",'Geräteturnen Turnerinnen'!F104))</f>
        <v/>
      </c>
    </row>
    <row r="82" spans="1:6" x14ac:dyDescent="0.25">
      <c r="A82" t="str">
        <f>IF('Geräteturnen Turnerinnen'!$B105="","",'Geräteturnen Turnerinnen'!B105)</f>
        <v/>
      </c>
      <c r="B82" t="str">
        <f>IF('Geräteturnen Turnerinnen'!$B105="","",'Geräteturnen Turnerinnen'!C105)</f>
        <v/>
      </c>
      <c r="C82" t="str">
        <f>IF('Geräteturnen Turnerinnen'!$B105="","",'Geräteturnen Turnerinnen'!D105)</f>
        <v/>
      </c>
      <c r="D82" t="str">
        <f>IF('Geräteturnen Turnerinnen'!$B105="","",'Geräteturnen Turnerinnen'!E105)</f>
        <v/>
      </c>
      <c r="E82" t="str">
        <f>IF('Geräteturnen Turnerinnen'!$B105="","",'Geräteturnen Turnerinnen'!$C$9)</f>
        <v/>
      </c>
      <c r="F82" t="str">
        <f>IF('Geräteturnen Turnerinnen'!$B105="","",IF('Geräteturnen Turnerinnen'!F105="","",'Geräteturnen Turnerinnen'!F105))</f>
        <v/>
      </c>
    </row>
    <row r="83" spans="1:6" x14ac:dyDescent="0.25">
      <c r="A83" t="str">
        <f>IF('Geräteturnen Turnerinnen'!$B106="","",'Geräteturnen Turnerinnen'!B106)</f>
        <v/>
      </c>
      <c r="B83" t="str">
        <f>IF('Geräteturnen Turnerinnen'!$B106="","",'Geräteturnen Turnerinnen'!C106)</f>
        <v/>
      </c>
      <c r="C83" t="str">
        <f>IF('Geräteturnen Turnerinnen'!$B106="","",'Geräteturnen Turnerinnen'!D106)</f>
        <v/>
      </c>
      <c r="D83" t="str">
        <f>IF('Geräteturnen Turnerinnen'!$B106="","",'Geräteturnen Turnerinnen'!E106)</f>
        <v/>
      </c>
      <c r="E83" t="str">
        <f>IF('Geräteturnen Turnerinnen'!$B106="","",'Geräteturnen Turnerinnen'!$C$9)</f>
        <v/>
      </c>
      <c r="F83" t="str">
        <f>IF('Geräteturnen Turnerinnen'!$B106="","",IF('Geräteturnen Turnerinnen'!F106="","",'Geräteturnen Turnerinnen'!F106))</f>
        <v/>
      </c>
    </row>
    <row r="84" spans="1:6" x14ac:dyDescent="0.25">
      <c r="A84" t="str">
        <f>IF('Geräteturnen Turnerinnen'!$B107="","",'Geräteturnen Turnerinnen'!B107)</f>
        <v/>
      </c>
      <c r="B84" t="str">
        <f>IF('Geräteturnen Turnerinnen'!$B107="","",'Geräteturnen Turnerinnen'!C107)</f>
        <v/>
      </c>
      <c r="C84" t="str">
        <f>IF('Geräteturnen Turnerinnen'!$B107="","",'Geräteturnen Turnerinnen'!D107)</f>
        <v/>
      </c>
      <c r="D84" t="str">
        <f>IF('Geräteturnen Turnerinnen'!$B107="","",'Geräteturnen Turnerinnen'!E107)</f>
        <v/>
      </c>
      <c r="E84" t="str">
        <f>IF('Geräteturnen Turnerinnen'!$B107="","",'Geräteturnen Turnerinnen'!$C$9)</f>
        <v/>
      </c>
      <c r="F84" t="str">
        <f>IF('Geräteturnen Turnerinnen'!$B107="","",IF('Geräteturnen Turnerinnen'!F107="","",'Geräteturnen Turnerinnen'!F107))</f>
        <v/>
      </c>
    </row>
    <row r="85" spans="1:6" x14ac:dyDescent="0.25">
      <c r="A85" t="str">
        <f>IF('Geräteturnen Turnerinnen'!$B108="","",'Geräteturnen Turnerinnen'!B108)</f>
        <v/>
      </c>
      <c r="B85" t="str">
        <f>IF('Geräteturnen Turnerinnen'!$B108="","",'Geräteturnen Turnerinnen'!C108)</f>
        <v/>
      </c>
      <c r="C85" t="str">
        <f>IF('Geräteturnen Turnerinnen'!$B108="","",'Geräteturnen Turnerinnen'!D108)</f>
        <v/>
      </c>
      <c r="D85" t="str">
        <f>IF('Geräteturnen Turnerinnen'!$B108="","",'Geräteturnen Turnerinnen'!E108)</f>
        <v/>
      </c>
      <c r="E85" t="str">
        <f>IF('Geräteturnen Turnerinnen'!$B108="","",'Geräteturnen Turnerinnen'!$C$9)</f>
        <v/>
      </c>
      <c r="F85" t="str">
        <f>IF('Geräteturnen Turnerinnen'!$B108="","",IF('Geräteturnen Turnerinnen'!F108="","",'Geräteturnen Turnerinnen'!F108))</f>
        <v/>
      </c>
    </row>
    <row r="86" spans="1:6" x14ac:dyDescent="0.25">
      <c r="A86" t="str">
        <f>IF('Geräteturnen Turnerinnen'!$B109="","",'Geräteturnen Turnerinnen'!B109)</f>
        <v/>
      </c>
      <c r="B86" t="str">
        <f>IF('Geräteturnen Turnerinnen'!$B109="","",'Geräteturnen Turnerinnen'!C109)</f>
        <v/>
      </c>
      <c r="C86" t="str">
        <f>IF('Geräteturnen Turnerinnen'!$B109="","",'Geräteturnen Turnerinnen'!D109)</f>
        <v/>
      </c>
      <c r="D86" t="str">
        <f>IF('Geräteturnen Turnerinnen'!$B109="","",'Geräteturnen Turnerinnen'!E109)</f>
        <v/>
      </c>
      <c r="E86" t="str">
        <f>IF('Geräteturnen Turnerinnen'!$B109="","",'Geräteturnen Turnerinnen'!$C$9)</f>
        <v/>
      </c>
      <c r="F86" t="str">
        <f>IF('Geräteturnen Turnerinnen'!$B109="","",IF('Geräteturnen Turnerinnen'!F109="","",'Geräteturnen Turnerinnen'!F109))</f>
        <v/>
      </c>
    </row>
    <row r="87" spans="1:6" x14ac:dyDescent="0.25">
      <c r="A87" t="str">
        <f>IF('Geräteturnen Turnerinnen'!$B110="","",'Geräteturnen Turnerinnen'!B110)</f>
        <v/>
      </c>
      <c r="B87" t="str">
        <f>IF('Geräteturnen Turnerinnen'!$B110="","",'Geräteturnen Turnerinnen'!C110)</f>
        <v/>
      </c>
      <c r="C87" t="str">
        <f>IF('Geräteturnen Turnerinnen'!$B110="","",'Geräteturnen Turnerinnen'!D110)</f>
        <v/>
      </c>
      <c r="D87" t="str">
        <f>IF('Geräteturnen Turnerinnen'!$B110="","",'Geräteturnen Turnerinnen'!E110)</f>
        <v/>
      </c>
      <c r="E87" t="str">
        <f>IF('Geräteturnen Turnerinnen'!$B110="","",'Geräteturnen Turnerinnen'!$C$9)</f>
        <v/>
      </c>
      <c r="F87" t="str">
        <f>IF('Geräteturnen Turnerinnen'!$B110="","",IF('Geräteturnen Turnerinnen'!F110="","",'Geräteturnen Turnerinnen'!F110))</f>
        <v/>
      </c>
    </row>
    <row r="88" spans="1:6" x14ac:dyDescent="0.25">
      <c r="A88" t="str">
        <f>IF('Geräteturnen Turnerinnen'!$B111="","",'Geräteturnen Turnerinnen'!B111)</f>
        <v/>
      </c>
      <c r="B88" t="str">
        <f>IF('Geräteturnen Turnerinnen'!$B111="","",'Geräteturnen Turnerinnen'!C111)</f>
        <v/>
      </c>
      <c r="C88" t="str">
        <f>IF('Geräteturnen Turnerinnen'!$B111="","",'Geräteturnen Turnerinnen'!D111)</f>
        <v/>
      </c>
      <c r="D88" t="str">
        <f>IF('Geräteturnen Turnerinnen'!$B111="","",'Geräteturnen Turnerinnen'!E111)</f>
        <v/>
      </c>
      <c r="E88" t="str">
        <f>IF('Geräteturnen Turnerinnen'!$B111="","",'Geräteturnen Turnerinnen'!$C$9)</f>
        <v/>
      </c>
      <c r="F88" t="str">
        <f>IF('Geräteturnen Turnerinnen'!$B111="","",IF('Geräteturnen Turnerinnen'!F111="","",'Geräteturnen Turnerinnen'!F111))</f>
        <v/>
      </c>
    </row>
    <row r="89" spans="1:6" x14ac:dyDescent="0.25">
      <c r="A89" t="str">
        <f>IF('Geräteturnen Turnerinnen'!$B112="","",'Geräteturnen Turnerinnen'!B112)</f>
        <v/>
      </c>
      <c r="B89" t="str">
        <f>IF('Geräteturnen Turnerinnen'!$B112="","",'Geräteturnen Turnerinnen'!C112)</f>
        <v/>
      </c>
      <c r="C89" t="str">
        <f>IF('Geräteturnen Turnerinnen'!$B112="","",'Geräteturnen Turnerinnen'!D112)</f>
        <v/>
      </c>
      <c r="D89" t="str">
        <f>IF('Geräteturnen Turnerinnen'!$B112="","",'Geräteturnen Turnerinnen'!E112)</f>
        <v/>
      </c>
      <c r="E89" t="str">
        <f>IF('Geräteturnen Turnerinnen'!$B112="","",'Geräteturnen Turnerinnen'!$C$9)</f>
        <v/>
      </c>
      <c r="F89" t="str">
        <f>IF('Geräteturnen Turnerinnen'!$B112="","",IF('Geräteturnen Turnerinnen'!F112="","",'Geräteturnen Turnerinnen'!F112))</f>
        <v/>
      </c>
    </row>
    <row r="90" spans="1:6" x14ac:dyDescent="0.25">
      <c r="A90" t="str">
        <f>IF('Geräteturnen Turnerinnen'!$B113="","",'Geräteturnen Turnerinnen'!B113)</f>
        <v/>
      </c>
      <c r="B90" t="str">
        <f>IF('Geräteturnen Turnerinnen'!$B113="","",'Geräteturnen Turnerinnen'!C113)</f>
        <v/>
      </c>
      <c r="C90" t="str">
        <f>IF('Geräteturnen Turnerinnen'!$B113="","",'Geräteturnen Turnerinnen'!D113)</f>
        <v/>
      </c>
      <c r="D90" t="str">
        <f>IF('Geräteturnen Turnerinnen'!$B113="","",'Geräteturnen Turnerinnen'!E113)</f>
        <v/>
      </c>
      <c r="E90" t="str">
        <f>IF('Geräteturnen Turnerinnen'!$B113="","",'Geräteturnen Turnerinnen'!$C$9)</f>
        <v/>
      </c>
      <c r="F90" t="str">
        <f>IF('Geräteturnen Turnerinnen'!$B113="","",IF('Geräteturnen Turnerinnen'!F113="","",'Geräteturnen Turnerinnen'!F113))</f>
        <v/>
      </c>
    </row>
    <row r="91" spans="1:6" x14ac:dyDescent="0.25">
      <c r="A91" t="str">
        <f>IF('Geräteturnen Turnerinnen'!$B114="","",'Geräteturnen Turnerinnen'!B114)</f>
        <v/>
      </c>
      <c r="B91" t="str">
        <f>IF('Geräteturnen Turnerinnen'!$B114="","",'Geräteturnen Turnerinnen'!C114)</f>
        <v/>
      </c>
      <c r="C91" t="str">
        <f>IF('Geräteturnen Turnerinnen'!$B114="","",'Geräteturnen Turnerinnen'!D114)</f>
        <v/>
      </c>
      <c r="D91" t="str">
        <f>IF('Geräteturnen Turnerinnen'!$B114="","",'Geräteturnen Turnerinnen'!E114)</f>
        <v/>
      </c>
      <c r="E91" t="str">
        <f>IF('Geräteturnen Turnerinnen'!$B114="","",'Geräteturnen Turnerinnen'!$C$9)</f>
        <v/>
      </c>
      <c r="F91" t="str">
        <f>IF('Geräteturnen Turnerinnen'!$B114="","",IF('Geräteturnen Turnerinnen'!F114="","",'Geräteturnen Turnerinnen'!F114))</f>
        <v/>
      </c>
    </row>
    <row r="92" spans="1:6" x14ac:dyDescent="0.25">
      <c r="A92" t="str">
        <f>IF('Geräteturnen Turnerinnen'!$B115="","",'Geräteturnen Turnerinnen'!B115)</f>
        <v/>
      </c>
      <c r="B92" t="str">
        <f>IF('Geräteturnen Turnerinnen'!$B115="","",'Geräteturnen Turnerinnen'!C115)</f>
        <v/>
      </c>
      <c r="C92" t="str">
        <f>IF('Geräteturnen Turnerinnen'!$B115="","",'Geräteturnen Turnerinnen'!D115)</f>
        <v/>
      </c>
      <c r="D92" t="str">
        <f>IF('Geräteturnen Turnerinnen'!$B115="","",'Geräteturnen Turnerinnen'!E115)</f>
        <v/>
      </c>
      <c r="E92" t="str">
        <f>IF('Geräteturnen Turnerinnen'!$B115="","",'Geräteturnen Turnerinnen'!$C$9)</f>
        <v/>
      </c>
      <c r="F92" t="str">
        <f>IF('Geräteturnen Turnerinnen'!$B115="","",IF('Geräteturnen Turnerinnen'!F115="","",'Geräteturnen Turnerinnen'!F115))</f>
        <v/>
      </c>
    </row>
    <row r="93" spans="1:6" x14ac:dyDescent="0.25">
      <c r="A93" t="str">
        <f>IF('Geräteturnen Turnerinnen'!$B116="","",'Geräteturnen Turnerinnen'!B116)</f>
        <v/>
      </c>
      <c r="B93" t="str">
        <f>IF('Geräteturnen Turnerinnen'!$B116="","",'Geräteturnen Turnerinnen'!C116)</f>
        <v/>
      </c>
      <c r="C93" t="str">
        <f>IF('Geräteturnen Turnerinnen'!$B116="","",'Geräteturnen Turnerinnen'!D116)</f>
        <v/>
      </c>
      <c r="D93" t="str">
        <f>IF('Geräteturnen Turnerinnen'!$B116="","",'Geräteturnen Turnerinnen'!E116)</f>
        <v/>
      </c>
      <c r="E93" t="str">
        <f>IF('Geräteturnen Turnerinnen'!$B116="","",'Geräteturnen Turnerinnen'!$C$9)</f>
        <v/>
      </c>
      <c r="F93" t="str">
        <f>IF('Geräteturnen Turnerinnen'!$B116="","",IF('Geräteturnen Turnerinnen'!F116="","",'Geräteturnen Turnerinnen'!F116))</f>
        <v/>
      </c>
    </row>
    <row r="94" spans="1:6" x14ac:dyDescent="0.25">
      <c r="A94" t="str">
        <f>IF('Geräteturnen Turnerinnen'!$B117="","",'Geräteturnen Turnerinnen'!B117)</f>
        <v/>
      </c>
      <c r="B94" t="str">
        <f>IF('Geräteturnen Turnerinnen'!$B117="","",'Geräteturnen Turnerinnen'!C117)</f>
        <v/>
      </c>
      <c r="C94" t="str">
        <f>IF('Geräteturnen Turnerinnen'!$B117="","",'Geräteturnen Turnerinnen'!D117)</f>
        <v/>
      </c>
      <c r="D94" t="str">
        <f>IF('Geräteturnen Turnerinnen'!$B117="","",'Geräteturnen Turnerinnen'!E117)</f>
        <v/>
      </c>
      <c r="E94" t="str">
        <f>IF('Geräteturnen Turnerinnen'!$B117="","",'Geräteturnen Turnerinnen'!$C$9)</f>
        <v/>
      </c>
      <c r="F94" t="str">
        <f>IF('Geräteturnen Turnerinnen'!$B117="","",IF('Geräteturnen Turnerinnen'!F117="","",'Geräteturnen Turnerinnen'!F117))</f>
        <v/>
      </c>
    </row>
    <row r="95" spans="1:6" x14ac:dyDescent="0.25">
      <c r="A95" t="str">
        <f>IF('Geräteturnen Turnerinnen'!$B118="","",'Geräteturnen Turnerinnen'!B118)</f>
        <v/>
      </c>
      <c r="B95" t="str">
        <f>IF('Geräteturnen Turnerinnen'!$B118="","",'Geräteturnen Turnerinnen'!C118)</f>
        <v/>
      </c>
      <c r="C95" t="str">
        <f>IF('Geräteturnen Turnerinnen'!$B118="","",'Geräteturnen Turnerinnen'!D118)</f>
        <v/>
      </c>
      <c r="D95" t="str">
        <f>IF('Geräteturnen Turnerinnen'!$B118="","",'Geräteturnen Turnerinnen'!E118)</f>
        <v/>
      </c>
      <c r="E95" t="str">
        <f>IF('Geräteturnen Turnerinnen'!$B118="","",'Geräteturnen Turnerinnen'!$C$9)</f>
        <v/>
      </c>
      <c r="F95" t="str">
        <f>IF('Geräteturnen Turnerinnen'!$B118="","",IF('Geräteturnen Turnerinnen'!F118="","",'Geräteturnen Turnerinnen'!F118))</f>
        <v/>
      </c>
    </row>
    <row r="96" spans="1:6" x14ac:dyDescent="0.25">
      <c r="A96" t="str">
        <f>IF('Geräteturnen Turnerinnen'!$B119="","",'Geräteturnen Turnerinnen'!B119)</f>
        <v/>
      </c>
      <c r="B96" t="str">
        <f>IF('Geräteturnen Turnerinnen'!$B119="","",'Geräteturnen Turnerinnen'!C119)</f>
        <v/>
      </c>
      <c r="C96" t="str">
        <f>IF('Geräteturnen Turnerinnen'!$B119="","",'Geräteturnen Turnerinnen'!D119)</f>
        <v/>
      </c>
      <c r="D96" t="str">
        <f>IF('Geräteturnen Turnerinnen'!$B119="","",'Geräteturnen Turnerinnen'!E119)</f>
        <v/>
      </c>
      <c r="E96" t="str">
        <f>IF('Geräteturnen Turnerinnen'!$B119="","",'Geräteturnen Turnerinnen'!$C$9)</f>
        <v/>
      </c>
      <c r="F96" t="str">
        <f>IF('Geräteturnen Turnerinnen'!$B119="","",IF('Geräteturnen Turnerinnen'!F119="","",'Geräteturnen Turnerinnen'!F119))</f>
        <v/>
      </c>
    </row>
    <row r="97" spans="1:6" x14ac:dyDescent="0.25">
      <c r="A97" t="str">
        <f>IF('Geräteturnen Turnerinnen'!$B120="","",'Geräteturnen Turnerinnen'!B120)</f>
        <v/>
      </c>
      <c r="B97" t="str">
        <f>IF('Geräteturnen Turnerinnen'!$B120="","",'Geräteturnen Turnerinnen'!C120)</f>
        <v/>
      </c>
      <c r="C97" t="str">
        <f>IF('Geräteturnen Turnerinnen'!$B120="","",'Geräteturnen Turnerinnen'!D120)</f>
        <v/>
      </c>
      <c r="D97" t="str">
        <f>IF('Geräteturnen Turnerinnen'!$B120="","",'Geräteturnen Turnerinnen'!E120)</f>
        <v/>
      </c>
      <c r="E97" t="str">
        <f>IF('Geräteturnen Turnerinnen'!$B120="","",'Geräteturnen Turnerinnen'!$C$9)</f>
        <v/>
      </c>
      <c r="F97" t="str">
        <f>IF('Geräteturnen Turnerinnen'!$B120="","",IF('Geräteturnen Turnerinnen'!F120="","",'Geräteturnen Turnerinnen'!F120))</f>
        <v/>
      </c>
    </row>
    <row r="98" spans="1:6" x14ac:dyDescent="0.25">
      <c r="A98" t="str">
        <f>IF('Geräteturnen Turnerinnen'!$B121="","",'Geräteturnen Turnerinnen'!B121)</f>
        <v/>
      </c>
      <c r="B98" t="str">
        <f>IF('Geräteturnen Turnerinnen'!$B121="","",'Geräteturnen Turnerinnen'!C121)</f>
        <v/>
      </c>
      <c r="C98" t="str">
        <f>IF('Geräteturnen Turnerinnen'!$B121="","",'Geräteturnen Turnerinnen'!D121)</f>
        <v/>
      </c>
      <c r="D98" t="str">
        <f>IF('Geräteturnen Turnerinnen'!$B121="","",'Geräteturnen Turnerinnen'!E121)</f>
        <v/>
      </c>
      <c r="E98" t="str">
        <f>IF('Geräteturnen Turnerinnen'!$B121="","",'Geräteturnen Turnerinnen'!$C$9)</f>
        <v/>
      </c>
      <c r="F98" t="str">
        <f>IF('Geräteturnen Turnerinnen'!$B121="","",IF('Geräteturnen Turnerinnen'!F121="","",'Geräteturnen Turnerinnen'!F121))</f>
        <v/>
      </c>
    </row>
    <row r="99" spans="1:6" x14ac:dyDescent="0.25">
      <c r="A99" t="str">
        <f>IF('Geräteturnen Turnerinnen'!$B122="","",'Geräteturnen Turnerinnen'!B122)</f>
        <v/>
      </c>
      <c r="B99" t="str">
        <f>IF('Geräteturnen Turnerinnen'!$B122="","",'Geräteturnen Turnerinnen'!C122)</f>
        <v/>
      </c>
      <c r="C99" t="str">
        <f>IF('Geräteturnen Turnerinnen'!$B122="","",'Geräteturnen Turnerinnen'!D122)</f>
        <v/>
      </c>
      <c r="D99" t="str">
        <f>IF('Geräteturnen Turnerinnen'!$B122="","",'Geräteturnen Turnerinnen'!E122)</f>
        <v/>
      </c>
      <c r="E99" t="str">
        <f>IF('Geräteturnen Turnerinnen'!$B122="","",'Geräteturnen Turnerinnen'!$C$9)</f>
        <v/>
      </c>
      <c r="F99" t="str">
        <f>IF('Geräteturnen Turnerinnen'!$B122="","",IF('Geräteturnen Turnerinnen'!F122="","",'Geräteturnen Turnerinnen'!F122))</f>
        <v/>
      </c>
    </row>
    <row r="100" spans="1:6" x14ac:dyDescent="0.25">
      <c r="A100" t="str">
        <f>IF('Geräteturnen Turnerinnen'!$B123="","",'Geräteturnen Turnerinnen'!B123)</f>
        <v/>
      </c>
      <c r="B100" t="str">
        <f>IF('Geräteturnen Turnerinnen'!$B123="","",'Geräteturnen Turnerinnen'!C123)</f>
        <v/>
      </c>
      <c r="C100" t="str">
        <f>IF('Geräteturnen Turnerinnen'!$B123="","",'Geräteturnen Turnerinnen'!D123)</f>
        <v/>
      </c>
      <c r="D100" t="str">
        <f>IF('Geräteturnen Turnerinnen'!$B123="","",'Geräteturnen Turnerinnen'!E123)</f>
        <v/>
      </c>
      <c r="E100" t="str">
        <f>IF('Geräteturnen Turnerinnen'!$B123="","",'Geräteturnen Turnerinnen'!$C$9)</f>
        <v/>
      </c>
      <c r="F100" t="str">
        <f>IF('Geräteturnen Turnerinnen'!$B123="","",IF('Geräteturnen Turnerinnen'!F123="","",'Geräteturnen Turnerinnen'!F123))</f>
        <v/>
      </c>
    </row>
    <row r="101" spans="1:6" x14ac:dyDescent="0.25">
      <c r="A101" t="str">
        <f>IF('Geräteturnen Turnerinnen'!$B124="","",'Geräteturnen Turnerinnen'!B124)</f>
        <v/>
      </c>
      <c r="B101" t="str">
        <f>IF('Geräteturnen Turnerinnen'!$B124="","",'Geräteturnen Turnerinnen'!C124)</f>
        <v/>
      </c>
      <c r="C101" t="str">
        <f>IF('Geräteturnen Turnerinnen'!$B124="","",'Geräteturnen Turnerinnen'!D124)</f>
        <v/>
      </c>
      <c r="D101" t="str">
        <f>IF('Geräteturnen Turnerinnen'!$B124="","",'Geräteturnen Turnerinnen'!E124)</f>
        <v/>
      </c>
      <c r="E101" t="str">
        <f>IF('Geräteturnen Turnerinnen'!$B124="","",'Geräteturnen Turnerinnen'!$C$9)</f>
        <v/>
      </c>
      <c r="F101" t="str">
        <f>IF('Geräteturnen Turnerinnen'!$B124="","",IF('Geräteturnen Turnerinnen'!F124="","",'Geräteturnen Turnerinnen'!F124))</f>
        <v/>
      </c>
    </row>
    <row r="102" spans="1:6" x14ac:dyDescent="0.25">
      <c r="A102" t="str">
        <f>IF('Geräteturnen Turnerinnen'!$B125="","",'Geräteturnen Turnerinnen'!B125)</f>
        <v/>
      </c>
      <c r="B102" t="str">
        <f>IF('Geräteturnen Turnerinnen'!$B125="","",'Geräteturnen Turnerinnen'!C125)</f>
        <v/>
      </c>
      <c r="C102" t="str">
        <f>IF('Geräteturnen Turnerinnen'!$B125="","",'Geräteturnen Turnerinnen'!D125)</f>
        <v/>
      </c>
      <c r="D102" t="str">
        <f>IF('Geräteturnen Turnerinnen'!$B125="","",'Geräteturnen Turnerinnen'!E125)</f>
        <v/>
      </c>
      <c r="E102" t="str">
        <f>IF('Geräteturnen Turnerinnen'!$B125="","",'Geräteturnen Turnerinnen'!$C$9)</f>
        <v/>
      </c>
      <c r="F102" t="str">
        <f>IF('Geräteturnen Turnerinnen'!$B125="","",IF('Geräteturnen Turnerinnen'!F125="","",'Geräteturnen Turnerinnen'!F125))</f>
        <v/>
      </c>
    </row>
    <row r="103" spans="1:6" x14ac:dyDescent="0.25">
      <c r="A103" t="str">
        <f>IF('Geräteturnen Turnerinnen'!$B126="","",'Geräteturnen Turnerinnen'!B126)</f>
        <v/>
      </c>
      <c r="B103" t="str">
        <f>IF('Geräteturnen Turnerinnen'!$B126="","",'Geräteturnen Turnerinnen'!C126)</f>
        <v/>
      </c>
      <c r="C103" t="str">
        <f>IF('Geräteturnen Turnerinnen'!$B126="","",'Geräteturnen Turnerinnen'!D126)</f>
        <v/>
      </c>
      <c r="D103" t="str">
        <f>IF('Geräteturnen Turnerinnen'!$B126="","",'Geräteturnen Turnerinnen'!E126)</f>
        <v/>
      </c>
      <c r="E103" t="str">
        <f>IF('Geräteturnen Turnerinnen'!$B126="","",'Geräteturnen Turnerinnen'!$C$9)</f>
        <v/>
      </c>
      <c r="F103" t="str">
        <f>IF('Geräteturnen Turnerinnen'!$B126="","",IF('Geräteturnen Turnerinnen'!F126="","",'Geräteturnen Turnerinnen'!F126))</f>
        <v/>
      </c>
    </row>
    <row r="104" spans="1:6" x14ac:dyDescent="0.25">
      <c r="A104" t="str">
        <f>IF('Geräteturnen Turnerinnen'!$B127="","",'Geräteturnen Turnerinnen'!B127)</f>
        <v/>
      </c>
      <c r="B104" t="str">
        <f>IF('Geräteturnen Turnerinnen'!$B127="","",'Geräteturnen Turnerinnen'!C127)</f>
        <v/>
      </c>
      <c r="C104" t="str">
        <f>IF('Geräteturnen Turnerinnen'!$B127="","",'Geräteturnen Turnerinnen'!D127)</f>
        <v/>
      </c>
      <c r="D104" t="str">
        <f>IF('Geräteturnen Turnerinnen'!$B127="","",'Geräteturnen Turnerinnen'!E127)</f>
        <v/>
      </c>
      <c r="E104" t="str">
        <f>IF('Geräteturnen Turnerinnen'!$B127="","",'Geräteturnen Turnerinnen'!$C$9)</f>
        <v/>
      </c>
      <c r="F104" t="str">
        <f>IF('Geräteturnen Turnerinnen'!$B127="","",IF('Geräteturnen Turnerinnen'!F127="","",'Geräteturnen Turnerinnen'!F127))</f>
        <v/>
      </c>
    </row>
    <row r="105" spans="1:6" x14ac:dyDescent="0.25">
      <c r="A105" t="str">
        <f>IF('Geräteturnen Turnerinnen'!$B128="","",'Geräteturnen Turnerinnen'!B128)</f>
        <v/>
      </c>
      <c r="B105" t="str">
        <f>IF('Geräteturnen Turnerinnen'!$B128="","",'Geräteturnen Turnerinnen'!C128)</f>
        <v/>
      </c>
      <c r="C105" t="str">
        <f>IF('Geräteturnen Turnerinnen'!$B128="","",'Geräteturnen Turnerinnen'!D128)</f>
        <v/>
      </c>
      <c r="D105" t="str">
        <f>IF('Geräteturnen Turnerinnen'!$B128="","",'Geräteturnen Turnerinnen'!E128)</f>
        <v/>
      </c>
      <c r="E105" t="str">
        <f>IF('Geräteturnen Turnerinnen'!$B128="","",'Geräteturnen Turnerinnen'!$C$9)</f>
        <v/>
      </c>
      <c r="F105" t="str">
        <f>IF('Geräteturnen Turnerinnen'!$B128="","",IF('Geräteturnen Turnerinnen'!F128="","",'Geräteturnen Turnerinnen'!F128))</f>
        <v/>
      </c>
    </row>
    <row r="106" spans="1:6" x14ac:dyDescent="0.25">
      <c r="A106" t="str">
        <f>IF('Geräteturnen Turnerinnen'!$B129="","",'Geräteturnen Turnerinnen'!B129)</f>
        <v/>
      </c>
      <c r="B106" t="str">
        <f>IF('Geräteturnen Turnerinnen'!$B129="","",'Geräteturnen Turnerinnen'!C129)</f>
        <v/>
      </c>
      <c r="C106" t="str">
        <f>IF('Geräteturnen Turnerinnen'!$B129="","",'Geräteturnen Turnerinnen'!D129)</f>
        <v/>
      </c>
      <c r="D106" t="str">
        <f>IF('Geräteturnen Turnerinnen'!$B129="","",'Geräteturnen Turnerinnen'!E129)</f>
        <v/>
      </c>
      <c r="E106" t="str">
        <f>IF('Geräteturnen Turnerinnen'!$B129="","",'Geräteturnen Turnerinnen'!$C$9)</f>
        <v/>
      </c>
      <c r="F106" t="str">
        <f>IF('Geräteturnen Turnerinnen'!$B129="","",IF('Geräteturnen Turnerinnen'!F129="","",'Geräteturnen Turnerinnen'!F129))</f>
        <v/>
      </c>
    </row>
    <row r="107" spans="1:6" x14ac:dyDescent="0.25">
      <c r="A107" t="str">
        <f>IF('Geräteturnen Turnerinnen'!$B130="","",'Geräteturnen Turnerinnen'!B130)</f>
        <v/>
      </c>
      <c r="B107" t="str">
        <f>IF('Geräteturnen Turnerinnen'!$B130="","",'Geräteturnen Turnerinnen'!C130)</f>
        <v/>
      </c>
      <c r="C107" t="str">
        <f>IF('Geräteturnen Turnerinnen'!$B130="","",'Geräteturnen Turnerinnen'!D130)</f>
        <v/>
      </c>
      <c r="D107" t="str">
        <f>IF('Geräteturnen Turnerinnen'!$B130="","",'Geräteturnen Turnerinnen'!E130)</f>
        <v/>
      </c>
      <c r="E107" t="str">
        <f>IF('Geräteturnen Turnerinnen'!$B130="","",'Geräteturnen Turnerinnen'!$C$9)</f>
        <v/>
      </c>
      <c r="F107" t="str">
        <f>IF('Geräteturnen Turnerinnen'!$B130="","",IF('Geräteturnen Turnerinnen'!F130="","",'Geräteturnen Turnerinnen'!F130))</f>
        <v/>
      </c>
    </row>
    <row r="108" spans="1:6" x14ac:dyDescent="0.25">
      <c r="A108" t="str">
        <f>IF('Geräteturnen Turnerinnen'!$B131="","",'Geräteturnen Turnerinnen'!B131)</f>
        <v/>
      </c>
      <c r="B108" t="str">
        <f>IF('Geräteturnen Turnerinnen'!$B131="","",'Geräteturnen Turnerinnen'!C131)</f>
        <v/>
      </c>
      <c r="C108" t="str">
        <f>IF('Geräteturnen Turnerinnen'!$B131="","",'Geräteturnen Turnerinnen'!D131)</f>
        <v/>
      </c>
      <c r="D108" t="str">
        <f>IF('Geräteturnen Turnerinnen'!$B131="","",'Geräteturnen Turnerinnen'!E131)</f>
        <v/>
      </c>
      <c r="E108" t="str">
        <f>IF('Geräteturnen Turnerinnen'!$B131="","",'Geräteturnen Turnerinnen'!$C$9)</f>
        <v/>
      </c>
      <c r="F108" t="str">
        <f>IF('Geräteturnen Turnerinnen'!$B131="","",IF('Geräteturnen Turnerinnen'!F131="","",'Geräteturnen Turnerinnen'!F131))</f>
        <v/>
      </c>
    </row>
    <row r="109" spans="1:6" x14ac:dyDescent="0.25">
      <c r="A109" t="str">
        <f>IF('Geräteturnen Turnerinnen'!$B132="","",'Geräteturnen Turnerinnen'!B132)</f>
        <v/>
      </c>
      <c r="B109" t="str">
        <f>IF('Geräteturnen Turnerinnen'!$B132="","",'Geräteturnen Turnerinnen'!C132)</f>
        <v/>
      </c>
      <c r="C109" t="str">
        <f>IF('Geräteturnen Turnerinnen'!$B132="","",'Geräteturnen Turnerinnen'!D132)</f>
        <v/>
      </c>
      <c r="D109" t="str">
        <f>IF('Geräteturnen Turnerinnen'!$B132="","",'Geräteturnen Turnerinnen'!E132)</f>
        <v/>
      </c>
      <c r="E109" t="str">
        <f>IF('Geräteturnen Turnerinnen'!$B132="","",'Geräteturnen Turnerinnen'!$C$9)</f>
        <v/>
      </c>
      <c r="F109" t="str">
        <f>IF('Geräteturnen Turnerinnen'!$B132="","",IF('Geräteturnen Turnerinnen'!F132="","",'Geräteturnen Turnerinnen'!F132))</f>
        <v/>
      </c>
    </row>
    <row r="110" spans="1:6" x14ac:dyDescent="0.25">
      <c r="A110" t="str">
        <f>IF('Geräteturnen Turnerinnen'!$B133="","",'Geräteturnen Turnerinnen'!B133)</f>
        <v/>
      </c>
      <c r="B110" t="str">
        <f>IF('Geräteturnen Turnerinnen'!$B133="","",'Geräteturnen Turnerinnen'!C133)</f>
        <v/>
      </c>
      <c r="C110" t="str">
        <f>IF('Geräteturnen Turnerinnen'!$B133="","",'Geräteturnen Turnerinnen'!D133)</f>
        <v/>
      </c>
      <c r="D110" t="str">
        <f>IF('Geräteturnen Turnerinnen'!$B133="","",'Geräteturnen Turnerinnen'!E133)</f>
        <v/>
      </c>
      <c r="E110" t="str">
        <f>IF('Geräteturnen Turnerinnen'!$B133="","",'Geräteturnen Turnerinnen'!$C$9)</f>
        <v/>
      </c>
      <c r="F110" t="str">
        <f>IF('Geräteturnen Turnerinnen'!$B133="","",IF('Geräteturnen Turnerinnen'!F133="","",'Geräteturnen Turnerinnen'!F133))</f>
        <v/>
      </c>
    </row>
    <row r="111" spans="1:6" x14ac:dyDescent="0.25">
      <c r="A111" t="str">
        <f>IF('Geräteturnen Turnerinnen'!$B134="","",'Geräteturnen Turnerinnen'!B134)</f>
        <v/>
      </c>
      <c r="B111" t="str">
        <f>IF('Geräteturnen Turnerinnen'!$B134="","",'Geräteturnen Turnerinnen'!C134)</f>
        <v/>
      </c>
      <c r="C111" t="str">
        <f>IF('Geräteturnen Turnerinnen'!$B134="","",'Geräteturnen Turnerinnen'!D134)</f>
        <v/>
      </c>
      <c r="D111" t="str">
        <f>IF('Geräteturnen Turnerinnen'!$B134="","",'Geräteturnen Turnerinnen'!E134)</f>
        <v/>
      </c>
      <c r="E111" t="str">
        <f>IF('Geräteturnen Turnerinnen'!$B134="","",'Geräteturnen Turnerinnen'!$C$9)</f>
        <v/>
      </c>
      <c r="F111" t="str">
        <f>IF('Geräteturnen Turnerinnen'!$B134="","",IF('Geräteturnen Turnerinnen'!F134="","",'Geräteturnen Turnerinnen'!F134))</f>
        <v/>
      </c>
    </row>
    <row r="112" spans="1:6" x14ac:dyDescent="0.25">
      <c r="A112" t="str">
        <f>IF('Geräteturnen Turnerinnen'!$B135="","",'Geräteturnen Turnerinnen'!B135)</f>
        <v/>
      </c>
      <c r="B112" t="str">
        <f>IF('Geräteturnen Turnerinnen'!$B135="","",'Geräteturnen Turnerinnen'!C135)</f>
        <v/>
      </c>
      <c r="C112" t="str">
        <f>IF('Geräteturnen Turnerinnen'!$B135="","",'Geräteturnen Turnerinnen'!D135)</f>
        <v/>
      </c>
      <c r="D112" t="str">
        <f>IF('Geräteturnen Turnerinnen'!$B135="","",'Geräteturnen Turnerinnen'!E135)</f>
        <v/>
      </c>
      <c r="E112" t="str">
        <f>IF('Geräteturnen Turnerinnen'!$B135="","",'Geräteturnen Turnerinnen'!$C$9)</f>
        <v/>
      </c>
      <c r="F112" t="str">
        <f>IF('Geräteturnen Turnerinnen'!$B135="","",IF('Geräteturnen Turnerinnen'!F135="","",'Geräteturnen Turnerinnen'!F135))</f>
        <v/>
      </c>
    </row>
    <row r="113" spans="1:6" x14ac:dyDescent="0.25">
      <c r="A113" t="str">
        <f>IF('Geräteturnen Turnerinnen'!$B136="","",'Geräteturnen Turnerinnen'!B136)</f>
        <v/>
      </c>
      <c r="B113" t="str">
        <f>IF('Geräteturnen Turnerinnen'!$B136="","",'Geräteturnen Turnerinnen'!C136)</f>
        <v/>
      </c>
      <c r="C113" t="str">
        <f>IF('Geräteturnen Turnerinnen'!$B136="","",'Geräteturnen Turnerinnen'!D136)</f>
        <v/>
      </c>
      <c r="D113" t="str">
        <f>IF('Geräteturnen Turnerinnen'!$B136="","",'Geräteturnen Turnerinnen'!E136)</f>
        <v/>
      </c>
      <c r="E113" t="str">
        <f>IF('Geräteturnen Turnerinnen'!$B136="","",'Geräteturnen Turnerinnen'!$C$9)</f>
        <v/>
      </c>
      <c r="F113" t="str">
        <f>IF('Geräteturnen Turnerinnen'!$B136="","",IF('Geräteturnen Turnerinnen'!F136="","",'Geräteturnen Turnerinnen'!F136))</f>
        <v/>
      </c>
    </row>
    <row r="114" spans="1:6" x14ac:dyDescent="0.25">
      <c r="A114" t="str">
        <f>IF('Geräteturnen Turnerinnen'!$B137="","",'Geräteturnen Turnerinnen'!B137)</f>
        <v/>
      </c>
      <c r="B114" t="str">
        <f>IF('Geräteturnen Turnerinnen'!$B137="","",'Geräteturnen Turnerinnen'!C137)</f>
        <v/>
      </c>
      <c r="C114" t="str">
        <f>IF('Geräteturnen Turnerinnen'!$B137="","",'Geräteturnen Turnerinnen'!D137)</f>
        <v/>
      </c>
      <c r="D114" t="str">
        <f>IF('Geräteturnen Turnerinnen'!$B137="","",'Geräteturnen Turnerinnen'!E137)</f>
        <v/>
      </c>
      <c r="E114" t="str">
        <f>IF('Geräteturnen Turnerinnen'!$B137="","",'Geräteturnen Turnerinnen'!$C$9)</f>
        <v/>
      </c>
      <c r="F114" t="str">
        <f>IF('Geräteturnen Turnerinnen'!$B137="","",IF('Geräteturnen Turnerinnen'!F137="","",'Geräteturnen Turnerinnen'!F137))</f>
        <v/>
      </c>
    </row>
    <row r="115" spans="1:6" x14ac:dyDescent="0.25">
      <c r="A115" t="str">
        <f>IF('Geräteturnen Turnerinnen'!$B138="","",'Geräteturnen Turnerinnen'!B138)</f>
        <v/>
      </c>
      <c r="B115" t="str">
        <f>IF('Geräteturnen Turnerinnen'!$B138="","",'Geräteturnen Turnerinnen'!C138)</f>
        <v/>
      </c>
      <c r="C115" t="str">
        <f>IF('Geräteturnen Turnerinnen'!$B138="","",'Geräteturnen Turnerinnen'!D138)</f>
        <v/>
      </c>
      <c r="D115" t="str">
        <f>IF('Geräteturnen Turnerinnen'!$B138="","",'Geräteturnen Turnerinnen'!E138)</f>
        <v/>
      </c>
      <c r="E115" t="str">
        <f>IF('Geräteturnen Turnerinnen'!$B138="","",'Geräteturnen Turnerinnen'!$C$9)</f>
        <v/>
      </c>
      <c r="F115" t="str">
        <f>IF('Geräteturnen Turnerinnen'!$B138="","",IF('Geräteturnen Turnerinnen'!F138="","",'Geräteturnen Turnerinnen'!F138))</f>
        <v/>
      </c>
    </row>
    <row r="116" spans="1:6" x14ac:dyDescent="0.25">
      <c r="A116" t="str">
        <f>IF('Geräteturnen Turnerinnen'!$B139="","",'Geräteturnen Turnerinnen'!B139)</f>
        <v/>
      </c>
      <c r="B116" t="str">
        <f>IF('Geräteturnen Turnerinnen'!$B139="","",'Geräteturnen Turnerinnen'!C139)</f>
        <v/>
      </c>
      <c r="C116" t="str">
        <f>IF('Geräteturnen Turnerinnen'!$B139="","",'Geräteturnen Turnerinnen'!D139)</f>
        <v/>
      </c>
      <c r="D116" t="str">
        <f>IF('Geräteturnen Turnerinnen'!$B139="","",'Geräteturnen Turnerinnen'!E139)</f>
        <v/>
      </c>
      <c r="E116" t="str">
        <f>IF('Geräteturnen Turnerinnen'!$B139="","",'Geräteturnen Turnerinnen'!$C$9)</f>
        <v/>
      </c>
      <c r="F116" t="str">
        <f>IF('Geräteturnen Turnerinnen'!$B139="","",IF('Geräteturnen Turnerinnen'!F139="","",'Geräteturnen Turnerinnen'!F139))</f>
        <v/>
      </c>
    </row>
    <row r="117" spans="1:6" x14ac:dyDescent="0.25">
      <c r="A117" t="str">
        <f>IF('Geräteturnen Turnerinnen'!$B140="","",'Geräteturnen Turnerinnen'!B140)</f>
        <v/>
      </c>
      <c r="B117" t="str">
        <f>IF('Geräteturnen Turnerinnen'!$B140="","",'Geräteturnen Turnerinnen'!C140)</f>
        <v/>
      </c>
      <c r="C117" t="str">
        <f>IF('Geräteturnen Turnerinnen'!$B140="","",'Geräteturnen Turnerinnen'!D140)</f>
        <v/>
      </c>
      <c r="D117" t="str">
        <f>IF('Geräteturnen Turnerinnen'!$B140="","",'Geräteturnen Turnerinnen'!E140)</f>
        <v/>
      </c>
      <c r="E117" t="str">
        <f>IF('Geräteturnen Turnerinnen'!$B140="","",'Geräteturnen Turnerinnen'!$C$9)</f>
        <v/>
      </c>
      <c r="F117" t="str">
        <f>IF('Geräteturnen Turnerinnen'!$B140="","",IF('Geräteturnen Turnerinnen'!F140="","",'Geräteturnen Turnerinnen'!F140))</f>
        <v/>
      </c>
    </row>
    <row r="118" spans="1:6" x14ac:dyDescent="0.25">
      <c r="A118" t="str">
        <f>IF('Geräteturnen Turnerinnen'!$B141="","",'Geräteturnen Turnerinnen'!B141)</f>
        <v/>
      </c>
      <c r="B118" t="str">
        <f>IF('Geräteturnen Turnerinnen'!$B141="","",'Geräteturnen Turnerinnen'!C141)</f>
        <v/>
      </c>
      <c r="C118" t="str">
        <f>IF('Geräteturnen Turnerinnen'!$B141="","",'Geräteturnen Turnerinnen'!D141)</f>
        <v/>
      </c>
      <c r="D118" t="str">
        <f>IF('Geräteturnen Turnerinnen'!$B141="","",'Geräteturnen Turnerinnen'!E141)</f>
        <v/>
      </c>
      <c r="E118" t="str">
        <f>IF('Geräteturnen Turnerinnen'!$B141="","",'Geräteturnen Turnerinnen'!$C$9)</f>
        <v/>
      </c>
      <c r="F118" t="str">
        <f>IF('Geräteturnen Turnerinnen'!$B141="","",IF('Geräteturnen Turnerinnen'!F141="","",'Geräteturnen Turnerinnen'!F141))</f>
        <v/>
      </c>
    </row>
    <row r="119" spans="1:6" x14ac:dyDescent="0.25">
      <c r="A119" t="str">
        <f>IF('Geräteturnen Turnerinnen'!$B142="","",'Geräteturnen Turnerinnen'!B142)</f>
        <v/>
      </c>
      <c r="B119" t="str">
        <f>IF('Geräteturnen Turnerinnen'!$B142="","",'Geräteturnen Turnerinnen'!C142)</f>
        <v/>
      </c>
      <c r="C119" t="str">
        <f>IF('Geräteturnen Turnerinnen'!$B142="","",'Geräteturnen Turnerinnen'!D142)</f>
        <v/>
      </c>
      <c r="D119" t="str">
        <f>IF('Geräteturnen Turnerinnen'!$B142="","",'Geräteturnen Turnerinnen'!E142)</f>
        <v/>
      </c>
      <c r="E119" t="str">
        <f>IF('Geräteturnen Turnerinnen'!$B142="","",'Geräteturnen Turnerinnen'!$C$9)</f>
        <v/>
      </c>
      <c r="F119" t="str">
        <f>IF('Geräteturnen Turnerinnen'!$B142="","",IF('Geräteturnen Turnerinnen'!F142="","",'Geräteturnen Turnerinnen'!F142))</f>
        <v/>
      </c>
    </row>
    <row r="120" spans="1:6" x14ac:dyDescent="0.25">
      <c r="A120" t="str">
        <f>IF('Geräteturnen Turnerinnen'!$B143="","",'Geräteturnen Turnerinnen'!B143)</f>
        <v/>
      </c>
      <c r="B120" t="str">
        <f>IF('Geräteturnen Turnerinnen'!$B143="","",'Geräteturnen Turnerinnen'!C143)</f>
        <v/>
      </c>
      <c r="C120" t="str">
        <f>IF('Geräteturnen Turnerinnen'!$B143="","",'Geräteturnen Turnerinnen'!D143)</f>
        <v/>
      </c>
      <c r="D120" t="str">
        <f>IF('Geräteturnen Turnerinnen'!$B143="","",'Geräteturnen Turnerinnen'!E143)</f>
        <v/>
      </c>
      <c r="E120" t="str">
        <f>IF('Geräteturnen Turnerinnen'!$B143="","",'Geräteturnen Turnerinnen'!$C$9)</f>
        <v/>
      </c>
      <c r="F120" t="str">
        <f>IF('Geräteturnen Turnerinnen'!$B143="","",IF('Geräteturnen Turnerinnen'!F143="","",'Geräteturnen Turnerinnen'!F143))</f>
        <v/>
      </c>
    </row>
    <row r="121" spans="1:6" x14ac:dyDescent="0.25">
      <c r="A121" t="str">
        <f>IF('Geräteturnen Turnerinnen'!$B144="","",'Geräteturnen Turnerinnen'!B144)</f>
        <v/>
      </c>
      <c r="B121" t="str">
        <f>IF('Geräteturnen Turnerinnen'!$B144="","",'Geräteturnen Turnerinnen'!C144)</f>
        <v/>
      </c>
      <c r="C121" t="str">
        <f>IF('Geräteturnen Turnerinnen'!$B144="","",'Geräteturnen Turnerinnen'!D144)</f>
        <v/>
      </c>
      <c r="D121" t="str">
        <f>IF('Geräteturnen Turnerinnen'!$B144="","",'Geräteturnen Turnerinnen'!E144)</f>
        <v/>
      </c>
      <c r="E121" t="str">
        <f>IF('Geräteturnen Turnerinnen'!$B144="","",'Geräteturnen Turnerinnen'!$C$9)</f>
        <v/>
      </c>
      <c r="F121" t="str">
        <f>IF('Geräteturnen Turnerinnen'!$B144="","",IF('Geräteturnen Turnerinnen'!F144="","",'Geräteturnen Turnerinnen'!F144))</f>
        <v/>
      </c>
    </row>
    <row r="122" spans="1:6" x14ac:dyDescent="0.25">
      <c r="A122" t="str">
        <f>IF('Geräteturnen Turnerinnen'!$B145="","",'Geräteturnen Turnerinnen'!B145)</f>
        <v/>
      </c>
      <c r="B122" t="str">
        <f>IF('Geräteturnen Turnerinnen'!$B145="","",'Geräteturnen Turnerinnen'!C145)</f>
        <v/>
      </c>
      <c r="C122" t="str">
        <f>IF('Geräteturnen Turnerinnen'!$B145="","",'Geräteturnen Turnerinnen'!D145)</f>
        <v/>
      </c>
      <c r="D122" t="str">
        <f>IF('Geräteturnen Turnerinnen'!$B145="","",'Geräteturnen Turnerinnen'!E145)</f>
        <v/>
      </c>
      <c r="E122" t="str">
        <f>IF('Geräteturnen Turnerinnen'!$B145="","",'Geräteturnen Turnerinnen'!$C$9)</f>
        <v/>
      </c>
      <c r="F122" t="str">
        <f>IF('Geräteturnen Turnerinnen'!$B145="","",IF('Geräteturnen Turnerinnen'!F145="","",'Geräteturnen Turnerinnen'!F145))</f>
        <v/>
      </c>
    </row>
    <row r="123" spans="1:6" x14ac:dyDescent="0.25">
      <c r="A123" t="str">
        <f>IF('Geräteturnen Turnerinnen'!$B146="","",'Geräteturnen Turnerinnen'!B146)</f>
        <v/>
      </c>
      <c r="B123" t="str">
        <f>IF('Geräteturnen Turnerinnen'!$B146="","",'Geräteturnen Turnerinnen'!C146)</f>
        <v/>
      </c>
      <c r="C123" t="str">
        <f>IF('Geräteturnen Turnerinnen'!$B146="","",'Geräteturnen Turnerinnen'!D146)</f>
        <v/>
      </c>
      <c r="D123" t="str">
        <f>IF('Geräteturnen Turnerinnen'!$B146="","",'Geräteturnen Turnerinnen'!E146)</f>
        <v/>
      </c>
      <c r="E123" t="str">
        <f>IF('Geräteturnen Turnerinnen'!$B146="","",'Geräteturnen Turnerinnen'!$C$9)</f>
        <v/>
      </c>
      <c r="F123" t="str">
        <f>IF('Geräteturnen Turnerinnen'!$B146="","",IF('Geräteturnen Turnerinnen'!F146="","",'Geräteturnen Turnerinnen'!F146))</f>
        <v/>
      </c>
    </row>
    <row r="124" spans="1:6" x14ac:dyDescent="0.25">
      <c r="A124" t="str">
        <f>IF('Geräteturnen Turnerinnen'!$B147="","",'Geräteturnen Turnerinnen'!B147)</f>
        <v/>
      </c>
      <c r="B124" t="str">
        <f>IF('Geräteturnen Turnerinnen'!$B147="","",'Geräteturnen Turnerinnen'!C147)</f>
        <v/>
      </c>
      <c r="C124" t="str">
        <f>IF('Geräteturnen Turnerinnen'!$B147="","",'Geräteturnen Turnerinnen'!D147)</f>
        <v/>
      </c>
      <c r="D124" t="str">
        <f>IF('Geräteturnen Turnerinnen'!$B147="","",'Geräteturnen Turnerinnen'!E147)</f>
        <v/>
      </c>
      <c r="E124" t="str">
        <f>IF('Geräteturnen Turnerinnen'!$B147="","",'Geräteturnen Turnerinnen'!$C$9)</f>
        <v/>
      </c>
      <c r="F124" t="str">
        <f>IF('Geräteturnen Turnerinnen'!$B147="","",IF('Geräteturnen Turnerinnen'!F147="","",'Geräteturnen Turnerinnen'!F147))</f>
        <v/>
      </c>
    </row>
    <row r="125" spans="1:6" x14ac:dyDescent="0.25">
      <c r="A125" t="str">
        <f>IF('Geräteturnen Turnerinnen'!$B148="","",'Geräteturnen Turnerinnen'!B148)</f>
        <v/>
      </c>
      <c r="B125" t="str">
        <f>IF('Geräteturnen Turnerinnen'!$B148="","",'Geräteturnen Turnerinnen'!C148)</f>
        <v/>
      </c>
      <c r="C125" t="str">
        <f>IF('Geräteturnen Turnerinnen'!$B148="","",'Geräteturnen Turnerinnen'!D148)</f>
        <v/>
      </c>
      <c r="D125" t="str">
        <f>IF('Geräteturnen Turnerinnen'!$B148="","",'Geräteturnen Turnerinnen'!E148)</f>
        <v/>
      </c>
      <c r="E125" t="str">
        <f>IF('Geräteturnen Turnerinnen'!$B148="","",'Geräteturnen Turnerinnen'!$C$9)</f>
        <v/>
      </c>
      <c r="F125" t="str">
        <f>IF('Geräteturnen Turnerinnen'!$B148="","",IF('Geräteturnen Turnerinnen'!F148="","",'Geräteturnen Turnerinnen'!F148))</f>
        <v/>
      </c>
    </row>
    <row r="126" spans="1:6" x14ac:dyDescent="0.25">
      <c r="A126" t="str">
        <f>IF('Geräteturnen Turnerinnen'!$B149="","",'Geräteturnen Turnerinnen'!B149)</f>
        <v/>
      </c>
      <c r="B126" t="str">
        <f>IF('Geräteturnen Turnerinnen'!$B149="","",'Geräteturnen Turnerinnen'!C149)</f>
        <v/>
      </c>
      <c r="C126" t="str">
        <f>IF('Geräteturnen Turnerinnen'!$B149="","",'Geräteturnen Turnerinnen'!D149)</f>
        <v/>
      </c>
      <c r="D126" t="str">
        <f>IF('Geräteturnen Turnerinnen'!$B149="","",'Geräteturnen Turnerinnen'!E149)</f>
        <v/>
      </c>
      <c r="E126" t="str">
        <f>IF('Geräteturnen Turnerinnen'!$B149="","",'Geräteturnen Turnerinnen'!$C$9)</f>
        <v/>
      </c>
      <c r="F126" t="str">
        <f>IF('Geräteturnen Turnerinnen'!$B149="","",IF('Geräteturnen Turnerinnen'!F149="","",'Geräteturnen Turnerinnen'!F149))</f>
        <v/>
      </c>
    </row>
    <row r="127" spans="1:6" x14ac:dyDescent="0.25">
      <c r="A127" t="str">
        <f>IF('Geräteturnen Turnerinnen'!$B150="","",'Geräteturnen Turnerinnen'!B150)</f>
        <v/>
      </c>
      <c r="B127" t="str">
        <f>IF('Geräteturnen Turnerinnen'!$B150="","",'Geräteturnen Turnerinnen'!C150)</f>
        <v/>
      </c>
      <c r="C127" t="str">
        <f>IF('Geräteturnen Turnerinnen'!$B150="","",'Geräteturnen Turnerinnen'!D150)</f>
        <v/>
      </c>
      <c r="D127" t="str">
        <f>IF('Geräteturnen Turnerinnen'!$B150="","",'Geräteturnen Turnerinnen'!E150)</f>
        <v/>
      </c>
      <c r="E127" t="str">
        <f>IF('Geräteturnen Turnerinnen'!$B150="","",'Geräteturnen Turnerinnen'!$C$9)</f>
        <v/>
      </c>
      <c r="F127" t="str">
        <f>IF('Geräteturnen Turnerinnen'!$B150="","",IF('Geräteturnen Turnerinnen'!F150="","",'Geräteturnen Turnerinnen'!F150))</f>
        <v/>
      </c>
    </row>
    <row r="128" spans="1:6" x14ac:dyDescent="0.25">
      <c r="A128" t="str">
        <f>IF('Geräteturnen Turnerinnen'!$B151="","",'Geräteturnen Turnerinnen'!B151)</f>
        <v/>
      </c>
      <c r="B128" t="str">
        <f>IF('Geräteturnen Turnerinnen'!$B151="","",'Geräteturnen Turnerinnen'!C151)</f>
        <v/>
      </c>
      <c r="C128" t="str">
        <f>IF('Geräteturnen Turnerinnen'!$B151="","",'Geräteturnen Turnerinnen'!D151)</f>
        <v/>
      </c>
      <c r="D128" t="str">
        <f>IF('Geräteturnen Turnerinnen'!$B151="","",'Geräteturnen Turnerinnen'!E151)</f>
        <v/>
      </c>
      <c r="E128" t="str">
        <f>IF('Geräteturnen Turnerinnen'!$B151="","",'Geräteturnen Turnerinnen'!$C$9)</f>
        <v/>
      </c>
      <c r="F128" t="str">
        <f>IF('Geräteturnen Turnerinnen'!$B151="","",IF('Geräteturnen Turnerinnen'!F151="","",'Geräteturnen Turnerinnen'!F151))</f>
        <v/>
      </c>
    </row>
    <row r="129" spans="1:6" x14ac:dyDescent="0.25">
      <c r="A129" t="str">
        <f>IF('Geräteturnen Turnerinnen'!$B152="","",'Geräteturnen Turnerinnen'!B152)</f>
        <v/>
      </c>
      <c r="B129" t="str">
        <f>IF('Geräteturnen Turnerinnen'!$B152="","",'Geräteturnen Turnerinnen'!C152)</f>
        <v/>
      </c>
      <c r="C129" t="str">
        <f>IF('Geräteturnen Turnerinnen'!$B152="","",'Geräteturnen Turnerinnen'!D152)</f>
        <v/>
      </c>
      <c r="D129" t="str">
        <f>IF('Geräteturnen Turnerinnen'!$B152="","",'Geräteturnen Turnerinnen'!E152)</f>
        <v/>
      </c>
      <c r="E129" t="str">
        <f>IF('Geräteturnen Turnerinnen'!$B152="","",'Geräteturnen Turnerinnen'!$C$9)</f>
        <v/>
      </c>
      <c r="F129" t="str">
        <f>IF('Geräteturnen Turnerinnen'!$B152="","",IF('Geräteturnen Turnerinnen'!F152="","",'Geräteturnen Turnerinnen'!F152))</f>
        <v/>
      </c>
    </row>
    <row r="130" spans="1:6" x14ac:dyDescent="0.25">
      <c r="A130" t="str">
        <f>IF('Geräteturnen Turnerinnen'!$B153="","",'Geräteturnen Turnerinnen'!B153)</f>
        <v/>
      </c>
      <c r="B130" t="str">
        <f>IF('Geräteturnen Turnerinnen'!$B153="","",'Geräteturnen Turnerinnen'!C153)</f>
        <v/>
      </c>
      <c r="C130" t="str">
        <f>IF('Geräteturnen Turnerinnen'!$B153="","",'Geräteturnen Turnerinnen'!D153)</f>
        <v/>
      </c>
      <c r="D130" t="str">
        <f>IF('Geräteturnen Turnerinnen'!$B153="","",'Geräteturnen Turnerinnen'!E153)</f>
        <v/>
      </c>
      <c r="E130" t="str">
        <f>IF('Geräteturnen Turnerinnen'!$B153="","",'Geräteturnen Turnerinnen'!$C$9)</f>
        <v/>
      </c>
      <c r="F130" t="str">
        <f>IF('Geräteturnen Turnerinnen'!$B153="","",IF('Geräteturnen Turnerinnen'!F153="","",'Geräteturnen Turnerinnen'!F153))</f>
        <v/>
      </c>
    </row>
    <row r="131" spans="1:6" x14ac:dyDescent="0.25">
      <c r="A131" t="str">
        <f>IF('Geräteturnen Turnerinnen'!$B154="","",'Geräteturnen Turnerinnen'!B154)</f>
        <v/>
      </c>
      <c r="B131" t="str">
        <f>IF('Geräteturnen Turnerinnen'!$B154="","",'Geräteturnen Turnerinnen'!C154)</f>
        <v/>
      </c>
      <c r="C131" t="str">
        <f>IF('Geräteturnen Turnerinnen'!$B154="","",'Geräteturnen Turnerinnen'!D154)</f>
        <v/>
      </c>
      <c r="D131" t="str">
        <f>IF('Geräteturnen Turnerinnen'!$B154="","",'Geräteturnen Turnerinnen'!E154)</f>
        <v/>
      </c>
      <c r="E131" t="str">
        <f>IF('Geräteturnen Turnerinnen'!$B154="","",'Geräteturnen Turnerinnen'!$C$9)</f>
        <v/>
      </c>
      <c r="F131" t="str">
        <f>IF('Geräteturnen Turnerinnen'!$B154="","",IF('Geräteturnen Turnerinnen'!F154="","",'Geräteturnen Turnerinnen'!F154))</f>
        <v/>
      </c>
    </row>
    <row r="132" spans="1:6" x14ac:dyDescent="0.25">
      <c r="A132" t="str">
        <f>IF('Geräteturnen Turnerinnen'!$B155="","",'Geräteturnen Turnerinnen'!B155)</f>
        <v/>
      </c>
      <c r="B132" t="str">
        <f>IF('Geräteturnen Turnerinnen'!$B155="","",'Geräteturnen Turnerinnen'!C155)</f>
        <v/>
      </c>
      <c r="C132" t="str">
        <f>IF('Geräteturnen Turnerinnen'!$B155="","",'Geräteturnen Turnerinnen'!D155)</f>
        <v/>
      </c>
      <c r="D132" t="str">
        <f>IF('Geräteturnen Turnerinnen'!$B155="","",'Geräteturnen Turnerinnen'!E155)</f>
        <v/>
      </c>
      <c r="E132" t="str">
        <f>IF('Geräteturnen Turnerinnen'!$B155="","",'Geräteturnen Turnerinnen'!$C$9)</f>
        <v/>
      </c>
      <c r="F132" t="str">
        <f>IF('Geräteturnen Turnerinnen'!$B155="","",IF('Geräteturnen Turnerinnen'!F155="","",'Geräteturnen Turnerinnen'!F155))</f>
        <v/>
      </c>
    </row>
    <row r="133" spans="1:6" x14ac:dyDescent="0.25">
      <c r="A133" t="str">
        <f>IF('Geräteturnen Turnerinnen'!$B156="","",'Geräteturnen Turnerinnen'!B156)</f>
        <v/>
      </c>
      <c r="B133" t="str">
        <f>IF('Geräteturnen Turnerinnen'!$B156="","",'Geräteturnen Turnerinnen'!C156)</f>
        <v/>
      </c>
      <c r="C133" t="str">
        <f>IF('Geräteturnen Turnerinnen'!$B156="","",'Geräteturnen Turnerinnen'!D156)</f>
        <v/>
      </c>
      <c r="D133" t="str">
        <f>IF('Geräteturnen Turnerinnen'!$B156="","",'Geräteturnen Turnerinnen'!E156)</f>
        <v/>
      </c>
      <c r="E133" t="str">
        <f>IF('Geräteturnen Turnerinnen'!$B156="","",'Geräteturnen Turnerinnen'!$C$9)</f>
        <v/>
      </c>
      <c r="F133" t="str">
        <f>IF('Geräteturnen Turnerinnen'!$B156="","",IF('Geräteturnen Turnerinnen'!F156="","",'Geräteturnen Turnerinnen'!F156))</f>
        <v/>
      </c>
    </row>
    <row r="134" spans="1:6" x14ac:dyDescent="0.25">
      <c r="A134" t="str">
        <f>IF('Geräteturnen Turnerinnen'!$B157="","",'Geräteturnen Turnerinnen'!B157)</f>
        <v/>
      </c>
      <c r="B134" t="str">
        <f>IF('Geräteturnen Turnerinnen'!$B157="","",'Geräteturnen Turnerinnen'!C157)</f>
        <v/>
      </c>
      <c r="C134" t="str">
        <f>IF('Geräteturnen Turnerinnen'!$B157="","",'Geräteturnen Turnerinnen'!D157)</f>
        <v/>
      </c>
      <c r="D134" t="str">
        <f>IF('Geräteturnen Turnerinnen'!$B157="","",'Geräteturnen Turnerinnen'!E157)</f>
        <v/>
      </c>
      <c r="E134" t="str">
        <f>IF('Geräteturnen Turnerinnen'!$B157="","",'Geräteturnen Turnerinnen'!$C$9)</f>
        <v/>
      </c>
      <c r="F134" t="str">
        <f>IF('Geräteturnen Turnerinnen'!$B157="","",IF('Geräteturnen Turnerinnen'!F157="","",'Geräteturnen Turnerinnen'!F157))</f>
        <v/>
      </c>
    </row>
    <row r="135" spans="1:6" x14ac:dyDescent="0.25">
      <c r="A135" t="str">
        <f>IF('Geräteturnen Turnerinnen'!$B158="","",'Geräteturnen Turnerinnen'!B158)</f>
        <v/>
      </c>
      <c r="B135" t="str">
        <f>IF('Geräteturnen Turnerinnen'!$B158="","",'Geräteturnen Turnerinnen'!C158)</f>
        <v/>
      </c>
      <c r="C135" t="str">
        <f>IF('Geräteturnen Turnerinnen'!$B158="","",'Geräteturnen Turnerinnen'!D158)</f>
        <v/>
      </c>
      <c r="D135" t="str">
        <f>IF('Geräteturnen Turnerinnen'!$B158="","",'Geräteturnen Turnerinnen'!E158)</f>
        <v/>
      </c>
      <c r="E135" t="str">
        <f>IF('Geräteturnen Turnerinnen'!$B158="","",'Geräteturnen Turnerinnen'!$C$9)</f>
        <v/>
      </c>
      <c r="F135" t="str">
        <f>IF('Geräteturnen Turnerinnen'!$B158="","",IF('Geräteturnen Turnerinnen'!F158="","",'Geräteturnen Turnerinnen'!F158))</f>
        <v/>
      </c>
    </row>
    <row r="136" spans="1:6" x14ac:dyDescent="0.25">
      <c r="A136" t="str">
        <f>IF('Geräteturnen Turnerinnen'!$B159="","",'Geräteturnen Turnerinnen'!B159)</f>
        <v/>
      </c>
      <c r="B136" t="str">
        <f>IF('Geräteturnen Turnerinnen'!$B159="","",'Geräteturnen Turnerinnen'!C159)</f>
        <v/>
      </c>
      <c r="C136" t="str">
        <f>IF('Geräteturnen Turnerinnen'!$B159="","",'Geräteturnen Turnerinnen'!D159)</f>
        <v/>
      </c>
      <c r="D136" t="str">
        <f>IF('Geräteturnen Turnerinnen'!$B159="","",'Geräteturnen Turnerinnen'!E159)</f>
        <v/>
      </c>
      <c r="E136" t="str">
        <f>IF('Geräteturnen Turnerinnen'!$B159="","",'Geräteturnen Turnerinnen'!$C$9)</f>
        <v/>
      </c>
      <c r="F136" t="str">
        <f>IF('Geräteturnen Turnerinnen'!$B159="","",IF('Geräteturnen Turnerinnen'!F159="","",'Geräteturnen Turnerinnen'!F159))</f>
        <v/>
      </c>
    </row>
    <row r="137" spans="1:6" x14ac:dyDescent="0.25">
      <c r="A137" t="str">
        <f>IF('Geräteturnen Turnerinnen'!$B160="","",'Geräteturnen Turnerinnen'!B160)</f>
        <v/>
      </c>
      <c r="B137" t="str">
        <f>IF('Geräteturnen Turnerinnen'!$B160="","",'Geräteturnen Turnerinnen'!C160)</f>
        <v/>
      </c>
      <c r="C137" t="str">
        <f>IF('Geräteturnen Turnerinnen'!$B160="","",'Geräteturnen Turnerinnen'!D160)</f>
        <v/>
      </c>
      <c r="D137" t="str">
        <f>IF('Geräteturnen Turnerinnen'!$B160="","",'Geräteturnen Turnerinnen'!E160)</f>
        <v/>
      </c>
      <c r="E137" t="str">
        <f>IF('Geräteturnen Turnerinnen'!$B160="","",'Geräteturnen Turnerinnen'!$C$9)</f>
        <v/>
      </c>
      <c r="F137" t="str">
        <f>IF('Geräteturnen Turnerinnen'!$B160="","",IF('Geräteturnen Turnerinnen'!F160="","",'Geräteturnen Turnerinnen'!F160))</f>
        <v/>
      </c>
    </row>
    <row r="138" spans="1:6" x14ac:dyDescent="0.25">
      <c r="A138" t="str">
        <f>IF('Geräteturnen Turnerinnen'!$B161="","",'Geräteturnen Turnerinnen'!B161)</f>
        <v/>
      </c>
      <c r="B138" t="str">
        <f>IF('Geräteturnen Turnerinnen'!$B161="","",'Geräteturnen Turnerinnen'!C161)</f>
        <v/>
      </c>
      <c r="C138" t="str">
        <f>IF('Geräteturnen Turnerinnen'!$B161="","",'Geräteturnen Turnerinnen'!D161)</f>
        <v/>
      </c>
      <c r="D138" t="str">
        <f>IF('Geräteturnen Turnerinnen'!$B161="","",'Geräteturnen Turnerinnen'!E161)</f>
        <v/>
      </c>
      <c r="E138" t="str">
        <f>IF('Geräteturnen Turnerinnen'!$B161="","",'Geräteturnen Turnerinnen'!$C$9)</f>
        <v/>
      </c>
      <c r="F138" t="str">
        <f>IF('Geräteturnen Turnerinnen'!$B161="","",IF('Geräteturnen Turnerinnen'!F161="","",'Geräteturnen Turnerinnen'!F161))</f>
        <v/>
      </c>
    </row>
    <row r="139" spans="1:6" x14ac:dyDescent="0.25">
      <c r="A139" t="str">
        <f>IF('Geräteturnen Turnerinnen'!$B162="","",'Geräteturnen Turnerinnen'!B162)</f>
        <v/>
      </c>
      <c r="B139" t="str">
        <f>IF('Geräteturnen Turnerinnen'!$B162="","",'Geräteturnen Turnerinnen'!C162)</f>
        <v/>
      </c>
      <c r="C139" t="str">
        <f>IF('Geräteturnen Turnerinnen'!$B162="","",'Geräteturnen Turnerinnen'!D162)</f>
        <v/>
      </c>
      <c r="D139" t="str">
        <f>IF('Geräteturnen Turnerinnen'!$B162="","",'Geräteturnen Turnerinnen'!E162)</f>
        <v/>
      </c>
      <c r="E139" t="str">
        <f>IF('Geräteturnen Turnerinnen'!$B162="","",'Geräteturnen Turnerinnen'!$C$9)</f>
        <v/>
      </c>
      <c r="F139" t="str">
        <f>IF('Geräteturnen Turnerinnen'!$B162="","",IF('Geräteturnen Turnerinnen'!F162="","",'Geräteturnen Turnerinnen'!F162))</f>
        <v/>
      </c>
    </row>
    <row r="140" spans="1:6" x14ac:dyDescent="0.25">
      <c r="A140" t="str">
        <f>IF('Geräteturnen Turnerinnen'!$B163="","",'Geräteturnen Turnerinnen'!B163)</f>
        <v/>
      </c>
      <c r="B140" t="str">
        <f>IF('Geräteturnen Turnerinnen'!$B163="","",'Geräteturnen Turnerinnen'!C163)</f>
        <v/>
      </c>
      <c r="C140" t="str">
        <f>IF('Geräteturnen Turnerinnen'!$B163="","",'Geräteturnen Turnerinnen'!D163)</f>
        <v/>
      </c>
      <c r="D140" t="str">
        <f>IF('Geräteturnen Turnerinnen'!$B163="","",'Geräteturnen Turnerinnen'!E163)</f>
        <v/>
      </c>
      <c r="E140" t="str">
        <f>IF('Geräteturnen Turnerinnen'!$B163="","",'Geräteturnen Turnerinnen'!$C$9)</f>
        <v/>
      </c>
      <c r="F140" t="str">
        <f>IF('Geräteturnen Turnerinnen'!$B163="","",IF('Geräteturnen Turnerinnen'!F163="","",'Geräteturnen Turnerinnen'!F163))</f>
        <v/>
      </c>
    </row>
    <row r="141" spans="1:6" x14ac:dyDescent="0.25">
      <c r="A141" t="str">
        <f>IF('Geräteturnen Turnerinnen'!$B164="","",'Geräteturnen Turnerinnen'!B164)</f>
        <v/>
      </c>
      <c r="B141" t="str">
        <f>IF('Geräteturnen Turnerinnen'!$B164="","",'Geräteturnen Turnerinnen'!C164)</f>
        <v/>
      </c>
      <c r="C141" t="str">
        <f>IF('Geräteturnen Turnerinnen'!$B164="","",'Geräteturnen Turnerinnen'!D164)</f>
        <v/>
      </c>
      <c r="D141" t="str">
        <f>IF('Geräteturnen Turnerinnen'!$B164="","",'Geräteturnen Turnerinnen'!E164)</f>
        <v/>
      </c>
      <c r="E141" t="str">
        <f>IF('Geräteturnen Turnerinnen'!$B164="","",'Geräteturnen Turnerinnen'!$C$9)</f>
        <v/>
      </c>
      <c r="F141" t="str">
        <f>IF('Geräteturnen Turnerinnen'!$B164="","",IF('Geräteturnen Turnerinnen'!F164="","",'Geräteturnen Turnerinnen'!F164))</f>
        <v/>
      </c>
    </row>
    <row r="142" spans="1:6" x14ac:dyDescent="0.25">
      <c r="A142" t="str">
        <f>IF('Geräteturnen Turnerinnen'!$B165="","",'Geräteturnen Turnerinnen'!B165)</f>
        <v/>
      </c>
      <c r="B142" t="str">
        <f>IF('Geräteturnen Turnerinnen'!$B165="","",'Geräteturnen Turnerinnen'!C165)</f>
        <v/>
      </c>
      <c r="C142" t="str">
        <f>IF('Geräteturnen Turnerinnen'!$B165="","",'Geräteturnen Turnerinnen'!D165)</f>
        <v/>
      </c>
      <c r="D142" t="str">
        <f>IF('Geräteturnen Turnerinnen'!$B165="","",'Geräteturnen Turnerinnen'!E165)</f>
        <v/>
      </c>
      <c r="E142" t="str">
        <f>IF('Geräteturnen Turnerinnen'!$B165="","",'Geräteturnen Turnerinnen'!$C$9)</f>
        <v/>
      </c>
      <c r="F142" t="str">
        <f>IF('Geräteturnen Turnerinnen'!$B165="","",IF('Geräteturnen Turnerinnen'!F165="","",'Geräteturnen Turnerinnen'!F165))</f>
        <v/>
      </c>
    </row>
    <row r="143" spans="1:6" x14ac:dyDescent="0.25">
      <c r="A143" t="str">
        <f>IF('Geräteturnen Turnerinnen'!$B166="","",'Geräteturnen Turnerinnen'!B166)</f>
        <v/>
      </c>
      <c r="B143" t="str">
        <f>IF('Geräteturnen Turnerinnen'!$B166="","",'Geräteturnen Turnerinnen'!C166)</f>
        <v/>
      </c>
      <c r="C143" t="str">
        <f>IF('Geräteturnen Turnerinnen'!$B166="","",'Geräteturnen Turnerinnen'!D166)</f>
        <v/>
      </c>
      <c r="D143" t="str">
        <f>IF('Geräteturnen Turnerinnen'!$B166="","",'Geräteturnen Turnerinnen'!E166)</f>
        <v/>
      </c>
      <c r="E143" t="str">
        <f>IF('Geräteturnen Turnerinnen'!$B166="","",'Geräteturnen Turnerinnen'!$C$9)</f>
        <v/>
      </c>
      <c r="F143" t="str">
        <f>IF('Geräteturnen Turnerinnen'!$B166="","",IF('Geräteturnen Turnerinnen'!F166="","",'Geräteturnen Turnerinnen'!F166))</f>
        <v/>
      </c>
    </row>
    <row r="144" spans="1:6" x14ac:dyDescent="0.25">
      <c r="A144" t="str">
        <f>IF('Geräteturnen Turnerinnen'!$B167="","",'Geräteturnen Turnerinnen'!B167)</f>
        <v/>
      </c>
      <c r="B144" t="str">
        <f>IF('Geräteturnen Turnerinnen'!$B167="","",'Geräteturnen Turnerinnen'!C167)</f>
        <v/>
      </c>
      <c r="C144" t="str">
        <f>IF('Geräteturnen Turnerinnen'!$B167="","",'Geräteturnen Turnerinnen'!D167)</f>
        <v/>
      </c>
      <c r="D144" t="str">
        <f>IF('Geräteturnen Turnerinnen'!$B167="","",'Geräteturnen Turnerinnen'!E167)</f>
        <v/>
      </c>
      <c r="E144" t="str">
        <f>IF('Geräteturnen Turnerinnen'!$B167="","",'Geräteturnen Turnerinnen'!$C$9)</f>
        <v/>
      </c>
      <c r="F144" t="str">
        <f>IF('Geräteturnen Turnerinnen'!$B167="","",IF('Geräteturnen Turnerinnen'!F167="","",'Geräteturnen Turnerinnen'!F167))</f>
        <v/>
      </c>
    </row>
    <row r="145" spans="1:6" x14ac:dyDescent="0.25">
      <c r="A145" t="str">
        <f>IF('Geräteturnen Turnerinnen'!$B168="","",'Geräteturnen Turnerinnen'!B168)</f>
        <v/>
      </c>
      <c r="B145" t="str">
        <f>IF('Geräteturnen Turnerinnen'!$B168="","",'Geräteturnen Turnerinnen'!C168)</f>
        <v/>
      </c>
      <c r="C145" t="str">
        <f>IF('Geräteturnen Turnerinnen'!$B168="","",'Geräteturnen Turnerinnen'!D168)</f>
        <v/>
      </c>
      <c r="D145" t="str">
        <f>IF('Geräteturnen Turnerinnen'!$B168="","",'Geräteturnen Turnerinnen'!E168)</f>
        <v/>
      </c>
      <c r="E145" t="str">
        <f>IF('Geräteturnen Turnerinnen'!$B168="","",'Geräteturnen Turnerinnen'!$C$9)</f>
        <v/>
      </c>
      <c r="F145" t="str">
        <f>IF('Geräteturnen Turnerinnen'!$B168="","",IF('Geräteturnen Turnerinnen'!F168="","",'Geräteturnen Turnerinnen'!F168))</f>
        <v/>
      </c>
    </row>
    <row r="146" spans="1:6" x14ac:dyDescent="0.25">
      <c r="A146" t="str">
        <f>IF('Geräteturnen Turnerinnen'!$B169="","",'Geräteturnen Turnerinnen'!B169)</f>
        <v/>
      </c>
      <c r="B146" t="str">
        <f>IF('Geräteturnen Turnerinnen'!$B169="","",'Geräteturnen Turnerinnen'!C169)</f>
        <v/>
      </c>
      <c r="C146" t="str">
        <f>IF('Geräteturnen Turnerinnen'!$B169="","",'Geräteturnen Turnerinnen'!D169)</f>
        <v/>
      </c>
      <c r="D146" t="str">
        <f>IF('Geräteturnen Turnerinnen'!$B169="","",'Geräteturnen Turnerinnen'!E169)</f>
        <v/>
      </c>
      <c r="E146" t="str">
        <f>IF('Geräteturnen Turnerinnen'!$B169="","",'Geräteturnen Turnerinnen'!$C$9)</f>
        <v/>
      </c>
      <c r="F146" t="str">
        <f>IF('Geräteturnen Turnerinnen'!$B169="","",IF('Geräteturnen Turnerinnen'!F169="","",'Geräteturnen Turnerinnen'!F169))</f>
        <v/>
      </c>
    </row>
    <row r="147" spans="1:6" x14ac:dyDescent="0.25">
      <c r="A147" t="str">
        <f>IF('Geräteturnen Turnerinnen'!$B170="","",'Geräteturnen Turnerinnen'!B170)</f>
        <v/>
      </c>
      <c r="B147" t="str">
        <f>IF('Geräteturnen Turnerinnen'!$B170="","",'Geräteturnen Turnerinnen'!C170)</f>
        <v/>
      </c>
      <c r="C147" t="str">
        <f>IF('Geräteturnen Turnerinnen'!$B170="","",'Geräteturnen Turnerinnen'!D170)</f>
        <v/>
      </c>
      <c r="D147" t="str">
        <f>IF('Geräteturnen Turnerinnen'!$B170="","",'Geräteturnen Turnerinnen'!E170)</f>
        <v/>
      </c>
      <c r="E147" t="str">
        <f>IF('Geräteturnen Turnerinnen'!$B170="","",'Geräteturnen Turnerinnen'!$C$9)</f>
        <v/>
      </c>
      <c r="F147" t="str">
        <f>IF('Geräteturnen Turnerinnen'!$B170="","",IF('Geräteturnen Turnerinnen'!F170="","",'Geräteturnen Turnerinnen'!F170))</f>
        <v/>
      </c>
    </row>
    <row r="148" spans="1:6" x14ac:dyDescent="0.25">
      <c r="A148" t="str">
        <f>IF('Geräteturnen Turnerinnen'!$B171="","",'Geräteturnen Turnerinnen'!B171)</f>
        <v/>
      </c>
      <c r="B148" t="str">
        <f>IF('Geräteturnen Turnerinnen'!$B171="","",'Geräteturnen Turnerinnen'!C171)</f>
        <v/>
      </c>
      <c r="C148" t="str">
        <f>IF('Geräteturnen Turnerinnen'!$B171="","",'Geräteturnen Turnerinnen'!D171)</f>
        <v/>
      </c>
      <c r="D148" t="str">
        <f>IF('Geräteturnen Turnerinnen'!$B171="","",'Geräteturnen Turnerinnen'!E171)</f>
        <v/>
      </c>
      <c r="E148" t="str">
        <f>IF('Geräteturnen Turnerinnen'!$B171="","",'Geräteturnen Turnerinnen'!$C$9)</f>
        <v/>
      </c>
      <c r="F148" t="str">
        <f>IF('Geräteturnen Turnerinnen'!$B171="","",IF('Geräteturnen Turnerinnen'!F171="","",'Geräteturnen Turnerinnen'!F171))</f>
        <v/>
      </c>
    </row>
    <row r="149" spans="1:6" x14ac:dyDescent="0.25">
      <c r="A149" t="str">
        <f>IF('Geräteturnen Turnerinnen'!$B172="","",'Geräteturnen Turnerinnen'!B172)</f>
        <v/>
      </c>
      <c r="B149" t="str">
        <f>IF('Geräteturnen Turnerinnen'!$B172="","",'Geräteturnen Turnerinnen'!C172)</f>
        <v/>
      </c>
      <c r="C149" t="str">
        <f>IF('Geräteturnen Turnerinnen'!$B172="","",'Geräteturnen Turnerinnen'!D172)</f>
        <v/>
      </c>
      <c r="D149" t="str">
        <f>IF('Geräteturnen Turnerinnen'!$B172="","",'Geräteturnen Turnerinnen'!E172)</f>
        <v/>
      </c>
      <c r="E149" t="str">
        <f>IF('Geräteturnen Turnerinnen'!$B172="","",'Geräteturnen Turnerinnen'!$C$9)</f>
        <v/>
      </c>
      <c r="F149" t="str">
        <f>IF('Geräteturnen Turnerinnen'!$B172="","",IF('Geräteturnen Turnerinnen'!F172="","",'Geräteturnen Turnerinnen'!F172))</f>
        <v/>
      </c>
    </row>
    <row r="150" spans="1:6" x14ac:dyDescent="0.25">
      <c r="A150" t="str">
        <f>IF('Geräteturnen Turnerinnen'!$B173="","",'Geräteturnen Turnerinnen'!B173)</f>
        <v/>
      </c>
      <c r="B150" t="str">
        <f>IF('Geräteturnen Turnerinnen'!$B173="","",'Geräteturnen Turnerinnen'!C173)</f>
        <v/>
      </c>
      <c r="C150" t="str">
        <f>IF('Geräteturnen Turnerinnen'!$B173="","",'Geräteturnen Turnerinnen'!D173)</f>
        <v/>
      </c>
      <c r="D150" t="str">
        <f>IF('Geräteturnen Turnerinnen'!$B173="","",'Geräteturnen Turnerinnen'!E173)</f>
        <v/>
      </c>
      <c r="E150" t="str">
        <f>IF('Geräteturnen Turnerinnen'!$B173="","",'Geräteturnen Turnerinnen'!$C$9)</f>
        <v/>
      </c>
      <c r="F150" t="str">
        <f>IF('Geräteturnen Turnerinnen'!$B173="","",IF('Geräteturnen Turnerinnen'!F173="","",'Geräteturnen Turnerinnen'!F173))</f>
        <v/>
      </c>
    </row>
    <row r="151" spans="1:6" x14ac:dyDescent="0.25">
      <c r="A151" t="str">
        <f>IF('Geräteturnen Turnerinnen'!$B174="","",'Geräteturnen Turnerinnen'!B174)</f>
        <v/>
      </c>
      <c r="B151" t="str">
        <f>IF('Geräteturnen Turnerinnen'!$B174="","",'Geräteturnen Turnerinnen'!C174)</f>
        <v/>
      </c>
      <c r="C151" t="str">
        <f>IF('Geräteturnen Turnerinnen'!$B174="","",'Geräteturnen Turnerinnen'!D174)</f>
        <v/>
      </c>
      <c r="D151" t="str">
        <f>IF('Geräteturnen Turnerinnen'!$B174="","",'Geräteturnen Turnerinnen'!E174)</f>
        <v/>
      </c>
      <c r="E151" t="str">
        <f>IF('Geräteturnen Turnerinnen'!$B174="","",'Geräteturnen Turnerinnen'!$C$9)</f>
        <v/>
      </c>
      <c r="F151" t="str">
        <f>IF('Geräteturnen Turnerinnen'!$B174="","",IF('Geräteturnen Turnerinnen'!F174="","",'Geräteturnen Turnerinnen'!F174))</f>
        <v/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51"/>
  <sheetViews>
    <sheetView workbookViewId="0"/>
  </sheetViews>
  <sheetFormatPr baseColWidth="10" defaultColWidth="11.453125" defaultRowHeight="12.5" x14ac:dyDescent="0.25"/>
  <sheetData>
    <row r="1" spans="1:6" ht="13" x14ac:dyDescent="0.25">
      <c r="A1" s="20" t="s">
        <v>0</v>
      </c>
      <c r="B1" s="20" t="s">
        <v>1</v>
      </c>
      <c r="C1" s="37" t="s">
        <v>5</v>
      </c>
      <c r="D1" s="20" t="s">
        <v>31</v>
      </c>
      <c r="E1" s="20" t="s">
        <v>16</v>
      </c>
      <c r="F1" s="20" t="s">
        <v>32</v>
      </c>
    </row>
    <row r="2" spans="1:6" x14ac:dyDescent="0.25">
      <c r="A2" t="str">
        <f>IF('Geräteturnen Turner'!$B25="","",'Geräteturnen Turner'!B25)</f>
        <v/>
      </c>
      <c r="B2" t="str">
        <f>IF('Geräteturnen Turner'!$B25="","",'Geräteturnen Turner'!C25)</f>
        <v/>
      </c>
      <c r="C2" t="str">
        <f>IF('Geräteturnen Turner'!$B25="","",'Geräteturnen Turner'!D25)</f>
        <v/>
      </c>
      <c r="D2" t="str">
        <f>IF('Geräteturnen Turner'!$B25="","",'Geräteturnen Turner'!E25)</f>
        <v/>
      </c>
      <c r="E2" t="str">
        <f>IF('Geräteturnen Turner'!$B25="","",'Geräteturnen Turner'!$C$9)</f>
        <v/>
      </c>
      <c r="F2" t="str">
        <f>IF('Geräteturnen Turner'!$B25="","",IF('Geräteturnen Turner'!F25="","",'Geräteturnen Turner'!F25))</f>
        <v/>
      </c>
    </row>
    <row r="3" spans="1:6" x14ac:dyDescent="0.25">
      <c r="A3" t="str">
        <f>IF('Geräteturnen Turner'!$B26="","",'Geräteturnen Turner'!B26)</f>
        <v/>
      </c>
      <c r="B3" t="str">
        <f>IF('Geräteturnen Turner'!$B26="","",'Geräteturnen Turner'!C26)</f>
        <v/>
      </c>
      <c r="C3" t="str">
        <f>IF('Geräteturnen Turner'!$B26="","",'Geräteturnen Turner'!D26)</f>
        <v/>
      </c>
      <c r="D3" t="str">
        <f>IF('Geräteturnen Turner'!$B26="","",'Geräteturnen Turner'!E26)</f>
        <v/>
      </c>
      <c r="E3" t="str">
        <f>IF('Geräteturnen Turner'!$B26="","",'Geräteturnen Turner'!$C$9)</f>
        <v/>
      </c>
      <c r="F3" t="str">
        <f>IF('Geräteturnen Turner'!$B26="","",IF('Geräteturnen Turner'!F26="","",'Geräteturnen Turner'!F26))</f>
        <v/>
      </c>
    </row>
    <row r="4" spans="1:6" x14ac:dyDescent="0.25">
      <c r="A4" t="str">
        <f>IF('Geräteturnen Turner'!$B27="","",'Geräteturnen Turner'!B27)</f>
        <v/>
      </c>
      <c r="B4" t="str">
        <f>IF('Geräteturnen Turner'!$B27="","",'Geräteturnen Turner'!C27)</f>
        <v/>
      </c>
      <c r="C4" t="str">
        <f>IF('Geräteturnen Turner'!$B27="","",'Geräteturnen Turner'!D27)</f>
        <v/>
      </c>
      <c r="D4" t="str">
        <f>IF('Geräteturnen Turner'!$B27="","",'Geräteturnen Turner'!E27)</f>
        <v/>
      </c>
      <c r="E4" t="str">
        <f>IF('Geräteturnen Turner'!$B27="","",'Geräteturnen Turner'!$C$9)</f>
        <v/>
      </c>
      <c r="F4" t="str">
        <f>IF('Geräteturnen Turner'!$B27="","",IF('Geräteturnen Turner'!F27="","",'Geräteturnen Turner'!F27))</f>
        <v/>
      </c>
    </row>
    <row r="5" spans="1:6" x14ac:dyDescent="0.25">
      <c r="A5" t="str">
        <f>IF('Geräteturnen Turner'!$B28="","",'Geräteturnen Turner'!B28)</f>
        <v/>
      </c>
      <c r="B5" t="str">
        <f>IF('Geräteturnen Turner'!$B28="","",'Geräteturnen Turner'!C28)</f>
        <v/>
      </c>
      <c r="C5" t="str">
        <f>IF('Geräteturnen Turner'!$B28="","",'Geräteturnen Turner'!D28)</f>
        <v/>
      </c>
      <c r="D5" t="str">
        <f>IF('Geräteturnen Turner'!$B28="","",'Geräteturnen Turner'!E28)</f>
        <v/>
      </c>
      <c r="E5" t="str">
        <f>IF('Geräteturnen Turner'!$B28="","",'Geräteturnen Turner'!$C$9)</f>
        <v/>
      </c>
      <c r="F5" t="str">
        <f>IF('Geräteturnen Turner'!$B28="","",IF('Geräteturnen Turner'!F28="","",'Geräteturnen Turner'!F28))</f>
        <v/>
      </c>
    </row>
    <row r="6" spans="1:6" x14ac:dyDescent="0.25">
      <c r="A6" t="str">
        <f>IF('Geräteturnen Turner'!$B29="","",'Geräteturnen Turner'!B29)</f>
        <v/>
      </c>
      <c r="B6" t="str">
        <f>IF('Geräteturnen Turner'!$B29="","",'Geräteturnen Turner'!C29)</f>
        <v/>
      </c>
      <c r="C6" t="str">
        <f>IF('Geräteturnen Turner'!$B29="","",'Geräteturnen Turner'!D29)</f>
        <v/>
      </c>
      <c r="D6" t="str">
        <f>IF('Geräteturnen Turner'!$B29="","",'Geräteturnen Turner'!E29)</f>
        <v/>
      </c>
      <c r="E6" t="str">
        <f>IF('Geräteturnen Turner'!$B29="","",'Geräteturnen Turner'!$C$9)</f>
        <v/>
      </c>
      <c r="F6" t="str">
        <f>IF('Geräteturnen Turner'!$B29="","",IF('Geräteturnen Turner'!F29="","",'Geräteturnen Turner'!F29))</f>
        <v/>
      </c>
    </row>
    <row r="7" spans="1:6" x14ac:dyDescent="0.25">
      <c r="A7" t="str">
        <f>IF('Geräteturnen Turner'!$B30="","",'Geräteturnen Turner'!B30)</f>
        <v/>
      </c>
      <c r="B7" t="str">
        <f>IF('Geräteturnen Turner'!$B30="","",'Geräteturnen Turner'!C30)</f>
        <v/>
      </c>
      <c r="C7" t="str">
        <f>IF('Geräteturnen Turner'!$B30="","",'Geräteturnen Turner'!D30)</f>
        <v/>
      </c>
      <c r="D7" t="str">
        <f>IF('Geräteturnen Turner'!$B30="","",'Geräteturnen Turner'!E30)</f>
        <v/>
      </c>
      <c r="E7" t="str">
        <f>IF('Geräteturnen Turner'!$B30="","",'Geräteturnen Turner'!$C$9)</f>
        <v/>
      </c>
      <c r="F7" t="str">
        <f>IF('Geräteturnen Turner'!$B30="","",IF('Geräteturnen Turner'!F30="","",'Geräteturnen Turner'!F30))</f>
        <v/>
      </c>
    </row>
    <row r="8" spans="1:6" x14ac:dyDescent="0.25">
      <c r="A8" t="str">
        <f>IF('Geräteturnen Turner'!$B31="","",'Geräteturnen Turner'!B31)</f>
        <v/>
      </c>
      <c r="B8" t="str">
        <f>IF('Geräteturnen Turner'!$B31="","",'Geräteturnen Turner'!C31)</f>
        <v/>
      </c>
      <c r="C8" t="str">
        <f>IF('Geräteturnen Turner'!$B31="","",'Geräteturnen Turner'!D31)</f>
        <v/>
      </c>
      <c r="D8" t="str">
        <f>IF('Geräteturnen Turner'!$B31="","",'Geräteturnen Turner'!E31)</f>
        <v/>
      </c>
      <c r="E8" t="str">
        <f>IF('Geräteturnen Turner'!$B31="","",'Geräteturnen Turner'!$C$9)</f>
        <v/>
      </c>
      <c r="F8" t="str">
        <f>IF('Geräteturnen Turner'!$B31="","",IF('Geräteturnen Turner'!F31="","",'Geräteturnen Turner'!F31))</f>
        <v/>
      </c>
    </row>
    <row r="9" spans="1:6" x14ac:dyDescent="0.25">
      <c r="A9" t="str">
        <f>IF('Geräteturnen Turner'!$B32="","",'Geräteturnen Turner'!B32)</f>
        <v/>
      </c>
      <c r="B9" t="str">
        <f>IF('Geräteturnen Turner'!$B32="","",'Geräteturnen Turner'!C32)</f>
        <v/>
      </c>
      <c r="C9" t="str">
        <f>IF('Geräteturnen Turner'!$B32="","",'Geräteturnen Turner'!D32)</f>
        <v/>
      </c>
      <c r="D9" t="str">
        <f>IF('Geräteturnen Turner'!$B32="","",'Geräteturnen Turner'!E32)</f>
        <v/>
      </c>
      <c r="E9" t="str">
        <f>IF('Geräteturnen Turner'!$B32="","",'Geräteturnen Turner'!$C$9)</f>
        <v/>
      </c>
      <c r="F9" t="str">
        <f>IF('Geräteturnen Turner'!$B32="","",IF('Geräteturnen Turner'!F32="","",'Geräteturnen Turner'!F32))</f>
        <v/>
      </c>
    </row>
    <row r="10" spans="1:6" x14ac:dyDescent="0.25">
      <c r="A10" t="str">
        <f>IF('Geräteturnen Turner'!$B33="","",'Geräteturnen Turner'!B33)</f>
        <v/>
      </c>
      <c r="B10" t="str">
        <f>IF('Geräteturnen Turner'!$B33="","",'Geräteturnen Turner'!C33)</f>
        <v/>
      </c>
      <c r="C10" t="str">
        <f>IF('Geräteturnen Turner'!$B33="","",'Geräteturnen Turner'!D33)</f>
        <v/>
      </c>
      <c r="D10" t="str">
        <f>IF('Geräteturnen Turner'!$B33="","",'Geräteturnen Turner'!E33)</f>
        <v/>
      </c>
      <c r="E10" t="str">
        <f>IF('Geräteturnen Turner'!$B33="","",'Geräteturnen Turner'!$C$9)</f>
        <v/>
      </c>
      <c r="F10" t="str">
        <f>IF('Geräteturnen Turner'!$B33="","",IF('Geräteturnen Turner'!F33="","",'Geräteturnen Turner'!F33))</f>
        <v/>
      </c>
    </row>
    <row r="11" spans="1:6" x14ac:dyDescent="0.25">
      <c r="A11" t="str">
        <f>IF('Geräteturnen Turner'!$B34="","",'Geräteturnen Turner'!B34)</f>
        <v/>
      </c>
      <c r="B11" t="str">
        <f>IF('Geräteturnen Turner'!$B34="","",'Geräteturnen Turner'!C34)</f>
        <v/>
      </c>
      <c r="C11" t="str">
        <f>IF('Geräteturnen Turner'!$B34="","",'Geräteturnen Turner'!D34)</f>
        <v/>
      </c>
      <c r="D11" t="str">
        <f>IF('Geräteturnen Turner'!$B34="","",'Geräteturnen Turner'!E34)</f>
        <v/>
      </c>
      <c r="E11" t="str">
        <f>IF('Geräteturnen Turner'!$B34="","",'Geräteturnen Turner'!$C$9)</f>
        <v/>
      </c>
      <c r="F11" t="str">
        <f>IF('Geräteturnen Turner'!$B34="","",IF('Geräteturnen Turner'!F34="","",'Geräteturnen Turner'!F34))</f>
        <v/>
      </c>
    </row>
    <row r="12" spans="1:6" x14ac:dyDescent="0.25">
      <c r="A12" t="str">
        <f>IF('Geräteturnen Turner'!$B35="","",'Geräteturnen Turner'!B35)</f>
        <v/>
      </c>
      <c r="B12" t="str">
        <f>IF('Geräteturnen Turner'!$B35="","",'Geräteturnen Turner'!C35)</f>
        <v/>
      </c>
      <c r="C12" t="str">
        <f>IF('Geräteturnen Turner'!$B35="","",'Geräteturnen Turner'!D35)</f>
        <v/>
      </c>
      <c r="D12" t="str">
        <f>IF('Geräteturnen Turner'!$B35="","",'Geräteturnen Turner'!E35)</f>
        <v/>
      </c>
      <c r="E12" t="str">
        <f>IF('Geräteturnen Turner'!$B35="","",'Geräteturnen Turner'!$C$9)</f>
        <v/>
      </c>
      <c r="F12" t="str">
        <f>IF('Geräteturnen Turner'!$B35="","",IF('Geräteturnen Turner'!F35="","",'Geräteturnen Turner'!F35))</f>
        <v/>
      </c>
    </row>
    <row r="13" spans="1:6" x14ac:dyDescent="0.25">
      <c r="A13" t="str">
        <f>IF('Geräteturnen Turner'!$B36="","",'Geräteturnen Turner'!B36)</f>
        <v/>
      </c>
      <c r="B13" t="str">
        <f>IF('Geräteturnen Turner'!$B36="","",'Geräteturnen Turner'!C36)</f>
        <v/>
      </c>
      <c r="C13" t="str">
        <f>IF('Geräteturnen Turner'!$B36="","",'Geräteturnen Turner'!D36)</f>
        <v/>
      </c>
      <c r="D13" t="str">
        <f>IF('Geräteturnen Turner'!$B36="","",'Geräteturnen Turner'!E36)</f>
        <v/>
      </c>
      <c r="E13" t="str">
        <f>IF('Geräteturnen Turner'!$B36="","",'Geräteturnen Turner'!$C$9)</f>
        <v/>
      </c>
      <c r="F13" t="str">
        <f>IF('Geräteturnen Turner'!$B36="","",IF('Geräteturnen Turner'!F36="","",'Geräteturnen Turner'!F36))</f>
        <v/>
      </c>
    </row>
    <row r="14" spans="1:6" x14ac:dyDescent="0.25">
      <c r="A14" t="str">
        <f>IF('Geräteturnen Turner'!$B37="","",'Geräteturnen Turner'!B37)</f>
        <v/>
      </c>
      <c r="B14" t="str">
        <f>IF('Geräteturnen Turner'!$B37="","",'Geräteturnen Turner'!C37)</f>
        <v/>
      </c>
      <c r="C14" t="str">
        <f>IF('Geräteturnen Turner'!$B37="","",'Geräteturnen Turner'!D37)</f>
        <v/>
      </c>
      <c r="D14" t="str">
        <f>IF('Geräteturnen Turner'!$B37="","",'Geräteturnen Turner'!E37)</f>
        <v/>
      </c>
      <c r="E14" t="str">
        <f>IF('Geräteturnen Turner'!$B37="","",'Geräteturnen Turner'!$C$9)</f>
        <v/>
      </c>
      <c r="F14" t="str">
        <f>IF('Geräteturnen Turner'!$B37="","",IF('Geräteturnen Turner'!F37="","",'Geräteturnen Turner'!F37))</f>
        <v/>
      </c>
    </row>
    <row r="15" spans="1:6" x14ac:dyDescent="0.25">
      <c r="A15" t="str">
        <f>IF('Geräteturnen Turner'!$B38="","",'Geräteturnen Turner'!B38)</f>
        <v/>
      </c>
      <c r="B15" t="str">
        <f>IF('Geräteturnen Turner'!$B38="","",'Geräteturnen Turner'!C38)</f>
        <v/>
      </c>
      <c r="C15" t="str">
        <f>IF('Geräteturnen Turner'!$B38="","",'Geräteturnen Turner'!D38)</f>
        <v/>
      </c>
      <c r="D15" t="str">
        <f>IF('Geräteturnen Turner'!$B38="","",'Geräteturnen Turner'!E38)</f>
        <v/>
      </c>
      <c r="E15" t="str">
        <f>IF('Geräteturnen Turner'!$B38="","",'Geräteturnen Turner'!$C$9)</f>
        <v/>
      </c>
      <c r="F15" t="str">
        <f>IF('Geräteturnen Turner'!$B38="","",IF('Geräteturnen Turner'!F38="","",'Geräteturnen Turner'!F38))</f>
        <v/>
      </c>
    </row>
    <row r="16" spans="1:6" x14ac:dyDescent="0.25">
      <c r="A16" t="str">
        <f>IF('Geräteturnen Turner'!$B39="","",'Geräteturnen Turner'!B39)</f>
        <v/>
      </c>
      <c r="B16" t="str">
        <f>IF('Geräteturnen Turner'!$B39="","",'Geräteturnen Turner'!C39)</f>
        <v/>
      </c>
      <c r="C16" t="str">
        <f>IF('Geräteturnen Turner'!$B39="","",'Geräteturnen Turner'!D39)</f>
        <v/>
      </c>
      <c r="D16" t="str">
        <f>IF('Geräteturnen Turner'!$B39="","",'Geräteturnen Turner'!E39)</f>
        <v/>
      </c>
      <c r="E16" t="str">
        <f>IF('Geräteturnen Turner'!$B39="","",'Geräteturnen Turner'!$C$9)</f>
        <v/>
      </c>
      <c r="F16" t="str">
        <f>IF('Geräteturnen Turner'!$B39="","",IF('Geräteturnen Turner'!F39="","",'Geräteturnen Turner'!F39))</f>
        <v/>
      </c>
    </row>
    <row r="17" spans="1:6" x14ac:dyDescent="0.25">
      <c r="A17" t="str">
        <f>IF('Geräteturnen Turner'!$B40="","",'Geräteturnen Turner'!B40)</f>
        <v/>
      </c>
      <c r="B17" t="str">
        <f>IF('Geräteturnen Turner'!$B40="","",'Geräteturnen Turner'!C40)</f>
        <v/>
      </c>
      <c r="C17" t="str">
        <f>IF('Geräteturnen Turner'!$B40="","",'Geräteturnen Turner'!D40)</f>
        <v/>
      </c>
      <c r="D17" t="str">
        <f>IF('Geräteturnen Turner'!$B40="","",'Geräteturnen Turner'!E40)</f>
        <v/>
      </c>
      <c r="E17" t="str">
        <f>IF('Geräteturnen Turner'!$B40="","",'Geräteturnen Turner'!$C$9)</f>
        <v/>
      </c>
      <c r="F17" t="str">
        <f>IF('Geräteturnen Turner'!$B40="","",IF('Geräteturnen Turner'!F40="","",'Geräteturnen Turner'!F40))</f>
        <v/>
      </c>
    </row>
    <row r="18" spans="1:6" x14ac:dyDescent="0.25">
      <c r="A18" t="str">
        <f>IF('Geräteturnen Turner'!$B41="","",'Geräteturnen Turner'!B41)</f>
        <v/>
      </c>
      <c r="B18" t="str">
        <f>IF('Geräteturnen Turner'!$B41="","",'Geräteturnen Turner'!C41)</f>
        <v/>
      </c>
      <c r="C18" t="str">
        <f>IF('Geräteturnen Turner'!$B41="","",'Geräteturnen Turner'!D41)</f>
        <v/>
      </c>
      <c r="D18" t="str">
        <f>IF('Geräteturnen Turner'!$B41="","",'Geräteturnen Turner'!E41)</f>
        <v/>
      </c>
      <c r="E18" t="str">
        <f>IF('Geräteturnen Turner'!$B41="","",'Geräteturnen Turner'!$C$9)</f>
        <v/>
      </c>
      <c r="F18" t="str">
        <f>IF('Geräteturnen Turner'!$B41="","",IF('Geräteturnen Turner'!F41="","",'Geräteturnen Turner'!F41))</f>
        <v/>
      </c>
    </row>
    <row r="19" spans="1:6" x14ac:dyDescent="0.25">
      <c r="A19" t="str">
        <f>IF('Geräteturnen Turner'!$B42="","",'Geräteturnen Turner'!B42)</f>
        <v/>
      </c>
      <c r="B19" t="str">
        <f>IF('Geräteturnen Turner'!$B42="","",'Geräteturnen Turner'!C42)</f>
        <v/>
      </c>
      <c r="C19" t="str">
        <f>IF('Geräteturnen Turner'!$B42="","",'Geräteturnen Turner'!D42)</f>
        <v/>
      </c>
      <c r="D19" t="str">
        <f>IF('Geräteturnen Turner'!$B42="","",'Geräteturnen Turner'!E42)</f>
        <v/>
      </c>
      <c r="E19" t="str">
        <f>IF('Geräteturnen Turner'!$B42="","",'Geräteturnen Turner'!$C$9)</f>
        <v/>
      </c>
      <c r="F19" t="str">
        <f>IF('Geräteturnen Turner'!$B42="","",IF('Geräteturnen Turner'!F42="","",'Geräteturnen Turner'!F42))</f>
        <v/>
      </c>
    </row>
    <row r="20" spans="1:6" x14ac:dyDescent="0.25">
      <c r="A20" t="str">
        <f>IF('Geräteturnen Turner'!$B43="","",'Geräteturnen Turner'!B43)</f>
        <v/>
      </c>
      <c r="B20" t="str">
        <f>IF('Geräteturnen Turner'!$B43="","",'Geräteturnen Turner'!C43)</f>
        <v/>
      </c>
      <c r="C20" t="str">
        <f>IF('Geräteturnen Turner'!$B43="","",'Geräteturnen Turner'!D43)</f>
        <v/>
      </c>
      <c r="D20" t="str">
        <f>IF('Geräteturnen Turner'!$B43="","",'Geräteturnen Turner'!E43)</f>
        <v/>
      </c>
      <c r="E20" t="str">
        <f>IF('Geräteturnen Turner'!$B43="","",'Geräteturnen Turner'!$C$9)</f>
        <v/>
      </c>
      <c r="F20" t="str">
        <f>IF('Geräteturnen Turner'!$B43="","",IF('Geräteturnen Turner'!F43="","",'Geräteturnen Turner'!F43))</f>
        <v/>
      </c>
    </row>
    <row r="21" spans="1:6" x14ac:dyDescent="0.25">
      <c r="A21" t="str">
        <f>IF('Geräteturnen Turner'!$B44="","",'Geräteturnen Turner'!B44)</f>
        <v/>
      </c>
      <c r="B21" t="str">
        <f>IF('Geräteturnen Turner'!$B44="","",'Geräteturnen Turner'!C44)</f>
        <v/>
      </c>
      <c r="C21" t="str">
        <f>IF('Geräteturnen Turner'!$B44="","",'Geräteturnen Turner'!D44)</f>
        <v/>
      </c>
      <c r="D21" t="str">
        <f>IF('Geräteturnen Turner'!$B44="","",'Geräteturnen Turner'!E44)</f>
        <v/>
      </c>
      <c r="E21" t="str">
        <f>IF('Geräteturnen Turner'!$B44="","",'Geräteturnen Turner'!$C$9)</f>
        <v/>
      </c>
      <c r="F21" t="str">
        <f>IF('Geräteturnen Turner'!$B44="","",IF('Geräteturnen Turner'!F44="","",'Geräteturnen Turner'!F44))</f>
        <v/>
      </c>
    </row>
    <row r="22" spans="1:6" x14ac:dyDescent="0.25">
      <c r="A22" t="str">
        <f>IF('Geräteturnen Turner'!$B45="","",'Geräteturnen Turner'!B45)</f>
        <v/>
      </c>
      <c r="B22" t="str">
        <f>IF('Geräteturnen Turner'!$B45="","",'Geräteturnen Turner'!C45)</f>
        <v/>
      </c>
      <c r="C22" t="str">
        <f>IF('Geräteturnen Turner'!$B45="","",'Geräteturnen Turner'!D45)</f>
        <v/>
      </c>
      <c r="D22" t="str">
        <f>IF('Geräteturnen Turner'!$B45="","",'Geräteturnen Turner'!E45)</f>
        <v/>
      </c>
      <c r="E22" t="str">
        <f>IF('Geräteturnen Turner'!$B45="","",'Geräteturnen Turner'!$C$9)</f>
        <v/>
      </c>
      <c r="F22" t="str">
        <f>IF('Geräteturnen Turner'!$B45="","",IF('Geräteturnen Turner'!F45="","",'Geräteturnen Turner'!F45))</f>
        <v/>
      </c>
    </row>
    <row r="23" spans="1:6" x14ac:dyDescent="0.25">
      <c r="A23" t="str">
        <f>IF('Geräteturnen Turner'!$B46="","",'Geräteturnen Turner'!B46)</f>
        <v/>
      </c>
      <c r="B23" t="str">
        <f>IF('Geräteturnen Turner'!$B46="","",'Geräteturnen Turner'!C46)</f>
        <v/>
      </c>
      <c r="C23" t="str">
        <f>IF('Geräteturnen Turner'!$B46="","",'Geräteturnen Turner'!D46)</f>
        <v/>
      </c>
      <c r="D23" t="str">
        <f>IF('Geräteturnen Turner'!$B46="","",'Geräteturnen Turner'!E46)</f>
        <v/>
      </c>
      <c r="E23" t="str">
        <f>IF('Geräteturnen Turner'!$B46="","",'Geräteturnen Turner'!$C$9)</f>
        <v/>
      </c>
      <c r="F23" t="str">
        <f>IF('Geräteturnen Turner'!$B46="","",IF('Geräteturnen Turner'!F46="","",'Geräteturnen Turner'!F46))</f>
        <v/>
      </c>
    </row>
    <row r="24" spans="1:6" x14ac:dyDescent="0.25">
      <c r="A24" t="str">
        <f>IF('Geräteturnen Turner'!$B47="","",'Geräteturnen Turner'!B47)</f>
        <v/>
      </c>
      <c r="B24" t="str">
        <f>IF('Geräteturnen Turner'!$B47="","",'Geräteturnen Turner'!C47)</f>
        <v/>
      </c>
      <c r="C24" t="str">
        <f>IF('Geräteturnen Turner'!$B47="","",'Geräteturnen Turner'!D47)</f>
        <v/>
      </c>
      <c r="D24" t="str">
        <f>IF('Geräteturnen Turner'!$B47="","",'Geräteturnen Turner'!E47)</f>
        <v/>
      </c>
      <c r="E24" t="str">
        <f>IF('Geräteturnen Turner'!$B47="","",'Geräteturnen Turner'!$C$9)</f>
        <v/>
      </c>
      <c r="F24" t="str">
        <f>IF('Geräteturnen Turner'!$B47="","",IF('Geräteturnen Turner'!F47="","",'Geräteturnen Turner'!F47))</f>
        <v/>
      </c>
    </row>
    <row r="25" spans="1:6" x14ac:dyDescent="0.25">
      <c r="A25" t="str">
        <f>IF('Geräteturnen Turner'!$B48="","",'Geräteturnen Turner'!B48)</f>
        <v/>
      </c>
      <c r="B25" t="str">
        <f>IF('Geräteturnen Turner'!$B48="","",'Geräteturnen Turner'!C48)</f>
        <v/>
      </c>
      <c r="C25" t="str">
        <f>IF('Geräteturnen Turner'!$B48="","",'Geräteturnen Turner'!D48)</f>
        <v/>
      </c>
      <c r="D25" t="str">
        <f>IF('Geräteturnen Turner'!$B48="","",'Geräteturnen Turner'!E48)</f>
        <v/>
      </c>
      <c r="E25" t="str">
        <f>IF('Geräteturnen Turner'!$B48="","",'Geräteturnen Turner'!$C$9)</f>
        <v/>
      </c>
      <c r="F25" t="str">
        <f>IF('Geräteturnen Turner'!$B48="","",IF('Geräteturnen Turner'!F48="","",'Geräteturnen Turner'!F48))</f>
        <v/>
      </c>
    </row>
    <row r="26" spans="1:6" x14ac:dyDescent="0.25">
      <c r="A26" t="str">
        <f>IF('Geräteturnen Turner'!$B49="","",'Geräteturnen Turner'!B49)</f>
        <v/>
      </c>
      <c r="B26" t="str">
        <f>IF('Geräteturnen Turner'!$B49="","",'Geräteturnen Turner'!C49)</f>
        <v/>
      </c>
      <c r="C26" t="str">
        <f>IF('Geräteturnen Turner'!$B49="","",'Geräteturnen Turner'!D49)</f>
        <v/>
      </c>
      <c r="D26" t="str">
        <f>IF('Geräteturnen Turner'!$B49="","",'Geräteturnen Turner'!E49)</f>
        <v/>
      </c>
      <c r="E26" t="str">
        <f>IF('Geräteturnen Turner'!$B49="","",'Geräteturnen Turner'!$C$9)</f>
        <v/>
      </c>
      <c r="F26" t="str">
        <f>IF('Geräteturnen Turner'!$B49="","",IF('Geräteturnen Turner'!F49="","",'Geräteturnen Turner'!F49))</f>
        <v/>
      </c>
    </row>
    <row r="27" spans="1:6" x14ac:dyDescent="0.25">
      <c r="A27" t="str">
        <f>IF('Geräteturnen Turner'!$B50="","",'Geräteturnen Turner'!B50)</f>
        <v/>
      </c>
      <c r="B27" t="str">
        <f>IF('Geräteturnen Turner'!$B50="","",'Geräteturnen Turner'!C50)</f>
        <v/>
      </c>
      <c r="C27" t="str">
        <f>IF('Geräteturnen Turner'!$B50="","",'Geräteturnen Turner'!D50)</f>
        <v/>
      </c>
      <c r="D27" t="str">
        <f>IF('Geräteturnen Turner'!$B50="","",'Geräteturnen Turner'!E50)</f>
        <v/>
      </c>
      <c r="E27" t="str">
        <f>IF('Geräteturnen Turner'!$B50="","",'Geräteturnen Turner'!$C$9)</f>
        <v/>
      </c>
      <c r="F27" t="str">
        <f>IF('Geräteturnen Turner'!$B50="","",IF('Geräteturnen Turner'!F50="","",'Geräteturnen Turner'!F50))</f>
        <v/>
      </c>
    </row>
    <row r="28" spans="1:6" x14ac:dyDescent="0.25">
      <c r="A28" t="str">
        <f>IF('Geräteturnen Turner'!$B51="","",'Geräteturnen Turner'!B51)</f>
        <v/>
      </c>
      <c r="B28" t="str">
        <f>IF('Geräteturnen Turner'!$B51="","",'Geräteturnen Turner'!C51)</f>
        <v/>
      </c>
      <c r="C28" t="str">
        <f>IF('Geräteturnen Turner'!$B51="","",'Geräteturnen Turner'!D51)</f>
        <v/>
      </c>
      <c r="D28" t="str">
        <f>IF('Geräteturnen Turner'!$B51="","",'Geräteturnen Turner'!E51)</f>
        <v/>
      </c>
      <c r="E28" t="str">
        <f>IF('Geräteturnen Turner'!$B51="","",'Geräteturnen Turner'!$C$9)</f>
        <v/>
      </c>
      <c r="F28" t="str">
        <f>IF('Geräteturnen Turner'!$B51="","",IF('Geräteturnen Turner'!F51="","",'Geräteturnen Turner'!F51))</f>
        <v/>
      </c>
    </row>
    <row r="29" spans="1:6" x14ac:dyDescent="0.25">
      <c r="A29" t="str">
        <f>IF('Geräteturnen Turner'!$B52="","",'Geräteturnen Turner'!B52)</f>
        <v/>
      </c>
      <c r="B29" t="str">
        <f>IF('Geräteturnen Turner'!$B52="","",'Geräteturnen Turner'!C52)</f>
        <v/>
      </c>
      <c r="C29" t="str">
        <f>IF('Geräteturnen Turner'!$B52="","",'Geräteturnen Turner'!D52)</f>
        <v/>
      </c>
      <c r="D29" t="str">
        <f>IF('Geräteturnen Turner'!$B52="","",'Geräteturnen Turner'!E52)</f>
        <v/>
      </c>
      <c r="E29" t="str">
        <f>IF('Geräteturnen Turner'!$B52="","",'Geräteturnen Turner'!$C$9)</f>
        <v/>
      </c>
      <c r="F29" t="str">
        <f>IF('Geräteturnen Turner'!$B52="","",IF('Geräteturnen Turner'!F52="","",'Geräteturnen Turner'!F52))</f>
        <v/>
      </c>
    </row>
    <row r="30" spans="1:6" x14ac:dyDescent="0.25">
      <c r="A30" t="str">
        <f>IF('Geräteturnen Turner'!$B53="","",'Geräteturnen Turner'!B53)</f>
        <v/>
      </c>
      <c r="B30" t="str">
        <f>IF('Geräteturnen Turner'!$B53="","",'Geräteturnen Turner'!C53)</f>
        <v/>
      </c>
      <c r="C30" t="str">
        <f>IF('Geräteturnen Turner'!$B53="","",'Geräteturnen Turner'!D53)</f>
        <v/>
      </c>
      <c r="D30" t="str">
        <f>IF('Geräteturnen Turner'!$B53="","",'Geräteturnen Turner'!E53)</f>
        <v/>
      </c>
      <c r="E30" t="str">
        <f>IF('Geräteturnen Turner'!$B53="","",'Geräteturnen Turner'!$C$9)</f>
        <v/>
      </c>
      <c r="F30" t="str">
        <f>IF('Geräteturnen Turner'!$B53="","",IF('Geräteturnen Turner'!F53="","",'Geräteturnen Turner'!F53))</f>
        <v/>
      </c>
    </row>
    <row r="31" spans="1:6" x14ac:dyDescent="0.25">
      <c r="A31" t="str">
        <f>IF('Geräteturnen Turner'!$B54="","",'Geräteturnen Turner'!B54)</f>
        <v/>
      </c>
      <c r="B31" t="str">
        <f>IF('Geräteturnen Turner'!$B54="","",'Geräteturnen Turner'!C54)</f>
        <v/>
      </c>
      <c r="C31" t="str">
        <f>IF('Geräteturnen Turner'!$B54="","",'Geräteturnen Turner'!D54)</f>
        <v/>
      </c>
      <c r="D31" t="str">
        <f>IF('Geräteturnen Turner'!$B54="","",'Geräteturnen Turner'!E54)</f>
        <v/>
      </c>
      <c r="E31" t="str">
        <f>IF('Geräteturnen Turner'!$B54="","",'Geräteturnen Turner'!$C$9)</f>
        <v/>
      </c>
      <c r="F31" t="str">
        <f>IF('Geräteturnen Turner'!$B54="","",IF('Geräteturnen Turner'!F54="","",'Geräteturnen Turner'!F54))</f>
        <v/>
      </c>
    </row>
    <row r="32" spans="1:6" x14ac:dyDescent="0.25">
      <c r="A32" t="str">
        <f>IF('Geräteturnen Turner'!$B55="","",'Geräteturnen Turner'!B55)</f>
        <v/>
      </c>
      <c r="B32" t="str">
        <f>IF('Geräteturnen Turner'!$B55="","",'Geräteturnen Turner'!C55)</f>
        <v/>
      </c>
      <c r="C32" t="str">
        <f>IF('Geräteturnen Turner'!$B55="","",'Geräteturnen Turner'!D55)</f>
        <v/>
      </c>
      <c r="D32" t="str">
        <f>IF('Geräteturnen Turner'!$B55="","",'Geräteturnen Turner'!E55)</f>
        <v/>
      </c>
      <c r="E32" t="str">
        <f>IF('Geräteturnen Turner'!$B55="","",'Geräteturnen Turner'!$C$9)</f>
        <v/>
      </c>
      <c r="F32" t="str">
        <f>IF('Geräteturnen Turner'!$B55="","",IF('Geräteturnen Turner'!F55="","",'Geräteturnen Turner'!F55))</f>
        <v/>
      </c>
    </row>
    <row r="33" spans="1:6" x14ac:dyDescent="0.25">
      <c r="A33" t="str">
        <f>IF('Geräteturnen Turner'!$B56="","",'Geräteturnen Turner'!B56)</f>
        <v/>
      </c>
      <c r="B33" t="str">
        <f>IF('Geräteturnen Turner'!$B56="","",'Geräteturnen Turner'!C56)</f>
        <v/>
      </c>
      <c r="C33" t="str">
        <f>IF('Geräteturnen Turner'!$B56="","",'Geräteturnen Turner'!D56)</f>
        <v/>
      </c>
      <c r="D33" t="str">
        <f>IF('Geräteturnen Turner'!$B56="","",'Geräteturnen Turner'!E56)</f>
        <v/>
      </c>
      <c r="E33" t="str">
        <f>IF('Geräteturnen Turner'!$B56="","",'Geräteturnen Turner'!$C$9)</f>
        <v/>
      </c>
      <c r="F33" t="str">
        <f>IF('Geräteturnen Turner'!$B56="","",IF('Geräteturnen Turner'!F56="","",'Geräteturnen Turner'!F56))</f>
        <v/>
      </c>
    </row>
    <row r="34" spans="1:6" x14ac:dyDescent="0.25">
      <c r="A34" t="str">
        <f>IF('Geräteturnen Turner'!$B57="","",'Geräteturnen Turner'!B57)</f>
        <v/>
      </c>
      <c r="B34" t="str">
        <f>IF('Geräteturnen Turner'!$B57="","",'Geräteturnen Turner'!C57)</f>
        <v/>
      </c>
      <c r="C34" t="str">
        <f>IF('Geräteturnen Turner'!$B57="","",'Geräteturnen Turner'!D57)</f>
        <v/>
      </c>
      <c r="D34" t="str">
        <f>IF('Geräteturnen Turner'!$B57="","",'Geräteturnen Turner'!E57)</f>
        <v/>
      </c>
      <c r="E34" t="str">
        <f>IF('Geräteturnen Turner'!$B57="","",'Geräteturnen Turner'!$C$9)</f>
        <v/>
      </c>
      <c r="F34" t="str">
        <f>IF('Geräteturnen Turner'!$B57="","",IF('Geräteturnen Turner'!F57="","",'Geräteturnen Turner'!F57))</f>
        <v/>
      </c>
    </row>
    <row r="35" spans="1:6" x14ac:dyDescent="0.25">
      <c r="A35" t="str">
        <f>IF('Geräteturnen Turner'!$B58="","",'Geräteturnen Turner'!B58)</f>
        <v/>
      </c>
      <c r="B35" t="str">
        <f>IF('Geräteturnen Turner'!$B58="","",'Geräteturnen Turner'!C58)</f>
        <v/>
      </c>
      <c r="C35" t="str">
        <f>IF('Geräteturnen Turner'!$B58="","",'Geräteturnen Turner'!D58)</f>
        <v/>
      </c>
      <c r="D35" t="str">
        <f>IF('Geräteturnen Turner'!$B58="","",'Geräteturnen Turner'!E58)</f>
        <v/>
      </c>
      <c r="E35" t="str">
        <f>IF('Geräteturnen Turner'!$B58="","",'Geräteturnen Turner'!$C$9)</f>
        <v/>
      </c>
      <c r="F35" t="str">
        <f>IF('Geräteturnen Turner'!$B58="","",IF('Geräteturnen Turner'!F58="","",'Geräteturnen Turner'!F58))</f>
        <v/>
      </c>
    </row>
    <row r="36" spans="1:6" x14ac:dyDescent="0.25">
      <c r="A36" t="str">
        <f>IF('Geräteturnen Turner'!$B59="","",'Geräteturnen Turner'!B59)</f>
        <v/>
      </c>
      <c r="B36" t="str">
        <f>IF('Geräteturnen Turner'!$B59="","",'Geräteturnen Turner'!C59)</f>
        <v/>
      </c>
      <c r="C36" t="str">
        <f>IF('Geräteturnen Turner'!$B59="","",'Geräteturnen Turner'!D59)</f>
        <v/>
      </c>
      <c r="D36" t="str">
        <f>IF('Geräteturnen Turner'!$B59="","",'Geräteturnen Turner'!E59)</f>
        <v/>
      </c>
      <c r="E36" t="str">
        <f>IF('Geräteturnen Turner'!$B59="","",'Geräteturnen Turner'!$C$9)</f>
        <v/>
      </c>
      <c r="F36" t="str">
        <f>IF('Geräteturnen Turner'!$B59="","",IF('Geräteturnen Turner'!F59="","",'Geräteturnen Turner'!F59))</f>
        <v/>
      </c>
    </row>
    <row r="37" spans="1:6" x14ac:dyDescent="0.25">
      <c r="A37" t="str">
        <f>IF('Geräteturnen Turner'!$B60="","",'Geräteturnen Turner'!B60)</f>
        <v/>
      </c>
      <c r="B37" t="str">
        <f>IF('Geräteturnen Turner'!$B60="","",'Geräteturnen Turner'!C60)</f>
        <v/>
      </c>
      <c r="C37" t="str">
        <f>IF('Geräteturnen Turner'!$B60="","",'Geräteturnen Turner'!D60)</f>
        <v/>
      </c>
      <c r="D37" t="str">
        <f>IF('Geräteturnen Turner'!$B60="","",'Geräteturnen Turner'!E60)</f>
        <v/>
      </c>
      <c r="E37" t="str">
        <f>IF('Geräteturnen Turner'!$B60="","",'Geräteturnen Turner'!$C$9)</f>
        <v/>
      </c>
      <c r="F37" t="str">
        <f>IF('Geräteturnen Turner'!$B60="","",IF('Geräteturnen Turner'!F60="","",'Geräteturnen Turner'!F60))</f>
        <v/>
      </c>
    </row>
    <row r="38" spans="1:6" x14ac:dyDescent="0.25">
      <c r="A38" t="str">
        <f>IF('Geräteturnen Turner'!$B61="","",'Geräteturnen Turner'!B61)</f>
        <v/>
      </c>
      <c r="B38" t="str">
        <f>IF('Geräteturnen Turner'!$B61="","",'Geräteturnen Turner'!C61)</f>
        <v/>
      </c>
      <c r="C38" t="str">
        <f>IF('Geräteturnen Turner'!$B61="","",'Geräteturnen Turner'!D61)</f>
        <v/>
      </c>
      <c r="D38" t="str">
        <f>IF('Geräteturnen Turner'!$B61="","",'Geräteturnen Turner'!E61)</f>
        <v/>
      </c>
      <c r="E38" t="str">
        <f>IF('Geräteturnen Turner'!$B61="","",'Geräteturnen Turner'!$C$9)</f>
        <v/>
      </c>
      <c r="F38" t="str">
        <f>IF('Geräteturnen Turner'!$B61="","",IF('Geräteturnen Turner'!F61="","",'Geräteturnen Turner'!F61))</f>
        <v/>
      </c>
    </row>
    <row r="39" spans="1:6" x14ac:dyDescent="0.25">
      <c r="A39" t="str">
        <f>IF('Geräteturnen Turner'!$B62="","",'Geräteturnen Turner'!B62)</f>
        <v/>
      </c>
      <c r="B39" t="str">
        <f>IF('Geräteturnen Turner'!$B62="","",'Geräteturnen Turner'!C62)</f>
        <v/>
      </c>
      <c r="C39" t="str">
        <f>IF('Geräteturnen Turner'!$B62="","",'Geräteturnen Turner'!D62)</f>
        <v/>
      </c>
      <c r="D39" t="str">
        <f>IF('Geräteturnen Turner'!$B62="","",'Geräteturnen Turner'!E62)</f>
        <v/>
      </c>
      <c r="E39" t="str">
        <f>IF('Geräteturnen Turner'!$B62="","",'Geräteturnen Turner'!$C$9)</f>
        <v/>
      </c>
      <c r="F39" t="str">
        <f>IF('Geräteturnen Turner'!$B62="","",IF('Geräteturnen Turner'!F62="","",'Geräteturnen Turner'!F62))</f>
        <v/>
      </c>
    </row>
    <row r="40" spans="1:6" x14ac:dyDescent="0.25">
      <c r="A40" t="str">
        <f>IF('Geräteturnen Turner'!$B63="","",'Geräteturnen Turner'!B63)</f>
        <v/>
      </c>
      <c r="B40" t="str">
        <f>IF('Geräteturnen Turner'!$B63="","",'Geräteturnen Turner'!C63)</f>
        <v/>
      </c>
      <c r="C40" t="str">
        <f>IF('Geräteturnen Turner'!$B63="","",'Geräteturnen Turner'!D63)</f>
        <v/>
      </c>
      <c r="D40" t="str">
        <f>IF('Geräteturnen Turner'!$B63="","",'Geräteturnen Turner'!E63)</f>
        <v/>
      </c>
      <c r="E40" t="str">
        <f>IF('Geräteturnen Turner'!$B63="","",'Geräteturnen Turner'!$C$9)</f>
        <v/>
      </c>
      <c r="F40" t="str">
        <f>IF('Geräteturnen Turner'!$B63="","",IF('Geräteturnen Turner'!F63="","",'Geräteturnen Turner'!F63))</f>
        <v/>
      </c>
    </row>
    <row r="41" spans="1:6" x14ac:dyDescent="0.25">
      <c r="A41" t="str">
        <f>IF('Geräteturnen Turner'!$B64="","",'Geräteturnen Turner'!B64)</f>
        <v/>
      </c>
      <c r="B41" t="str">
        <f>IF('Geräteturnen Turner'!$B64="","",'Geräteturnen Turner'!C64)</f>
        <v/>
      </c>
      <c r="C41" t="str">
        <f>IF('Geräteturnen Turner'!$B64="","",'Geräteturnen Turner'!D64)</f>
        <v/>
      </c>
      <c r="D41" t="str">
        <f>IF('Geräteturnen Turner'!$B64="","",'Geräteturnen Turner'!E64)</f>
        <v/>
      </c>
      <c r="E41" t="str">
        <f>IF('Geräteturnen Turner'!$B64="","",'Geräteturnen Turner'!$C$9)</f>
        <v/>
      </c>
      <c r="F41" t="str">
        <f>IF('Geräteturnen Turner'!$B64="","",IF('Geräteturnen Turner'!F64="","",'Geräteturnen Turner'!F64))</f>
        <v/>
      </c>
    </row>
    <row r="42" spans="1:6" x14ac:dyDescent="0.25">
      <c r="A42" t="str">
        <f>IF('Geräteturnen Turner'!$B65="","",'Geräteturnen Turner'!B65)</f>
        <v/>
      </c>
      <c r="B42" t="str">
        <f>IF('Geräteturnen Turner'!$B65="","",'Geräteturnen Turner'!C65)</f>
        <v/>
      </c>
      <c r="C42" t="str">
        <f>IF('Geräteturnen Turner'!$B65="","",'Geräteturnen Turner'!D65)</f>
        <v/>
      </c>
      <c r="D42" t="str">
        <f>IF('Geräteturnen Turner'!$B65="","",'Geräteturnen Turner'!E65)</f>
        <v/>
      </c>
      <c r="E42" t="str">
        <f>IF('Geräteturnen Turner'!$B65="","",'Geräteturnen Turner'!$C$9)</f>
        <v/>
      </c>
      <c r="F42" t="str">
        <f>IF('Geräteturnen Turner'!$B65="","",IF('Geräteturnen Turner'!F65="","",'Geräteturnen Turner'!F65))</f>
        <v/>
      </c>
    </row>
    <row r="43" spans="1:6" x14ac:dyDescent="0.25">
      <c r="A43" t="str">
        <f>IF('Geräteturnen Turner'!$B66="","",'Geräteturnen Turner'!B66)</f>
        <v/>
      </c>
      <c r="B43" t="str">
        <f>IF('Geräteturnen Turner'!$B66="","",'Geräteturnen Turner'!C66)</f>
        <v/>
      </c>
      <c r="C43" t="str">
        <f>IF('Geräteturnen Turner'!$B66="","",'Geräteturnen Turner'!D66)</f>
        <v/>
      </c>
      <c r="D43" t="str">
        <f>IF('Geräteturnen Turner'!$B66="","",'Geräteturnen Turner'!E66)</f>
        <v/>
      </c>
      <c r="E43" t="str">
        <f>IF('Geräteturnen Turner'!$B66="","",'Geräteturnen Turner'!$C$9)</f>
        <v/>
      </c>
      <c r="F43" t="str">
        <f>IF('Geräteturnen Turner'!$B66="","",IF('Geräteturnen Turner'!F66="","",'Geräteturnen Turner'!F66))</f>
        <v/>
      </c>
    </row>
    <row r="44" spans="1:6" x14ac:dyDescent="0.25">
      <c r="A44" t="str">
        <f>IF('Geräteturnen Turner'!$B67="","",'Geräteturnen Turner'!B67)</f>
        <v/>
      </c>
      <c r="B44" t="str">
        <f>IF('Geräteturnen Turner'!$B67="","",'Geräteturnen Turner'!C67)</f>
        <v/>
      </c>
      <c r="C44" t="str">
        <f>IF('Geräteturnen Turner'!$B67="","",'Geräteturnen Turner'!D67)</f>
        <v/>
      </c>
      <c r="D44" t="str">
        <f>IF('Geräteturnen Turner'!$B67="","",'Geräteturnen Turner'!E67)</f>
        <v/>
      </c>
      <c r="E44" t="str">
        <f>IF('Geräteturnen Turner'!$B67="","",'Geräteturnen Turner'!$C$9)</f>
        <v/>
      </c>
      <c r="F44" t="str">
        <f>IF('Geräteturnen Turner'!$B67="","",IF('Geräteturnen Turner'!F67="","",'Geräteturnen Turner'!F67))</f>
        <v/>
      </c>
    </row>
    <row r="45" spans="1:6" x14ac:dyDescent="0.25">
      <c r="A45" t="str">
        <f>IF('Geräteturnen Turner'!$B68="","",'Geräteturnen Turner'!B68)</f>
        <v/>
      </c>
      <c r="B45" t="str">
        <f>IF('Geräteturnen Turner'!$B68="","",'Geräteturnen Turner'!C68)</f>
        <v/>
      </c>
      <c r="C45" t="str">
        <f>IF('Geräteturnen Turner'!$B68="","",'Geräteturnen Turner'!D68)</f>
        <v/>
      </c>
      <c r="D45" t="str">
        <f>IF('Geräteturnen Turner'!$B68="","",'Geräteturnen Turner'!E68)</f>
        <v/>
      </c>
      <c r="E45" t="str">
        <f>IF('Geräteturnen Turner'!$B68="","",'Geräteturnen Turner'!$C$9)</f>
        <v/>
      </c>
      <c r="F45" t="str">
        <f>IF('Geräteturnen Turner'!$B68="","",IF('Geräteturnen Turner'!F68="","",'Geräteturnen Turner'!F68))</f>
        <v/>
      </c>
    </row>
    <row r="46" spans="1:6" x14ac:dyDescent="0.25">
      <c r="A46" t="str">
        <f>IF('Geräteturnen Turner'!$B69="","",'Geräteturnen Turner'!B69)</f>
        <v/>
      </c>
      <c r="B46" t="str">
        <f>IF('Geräteturnen Turner'!$B69="","",'Geräteturnen Turner'!C69)</f>
        <v/>
      </c>
      <c r="C46" t="str">
        <f>IF('Geräteturnen Turner'!$B69="","",'Geräteturnen Turner'!D69)</f>
        <v/>
      </c>
      <c r="D46" t="str">
        <f>IF('Geräteturnen Turner'!$B69="","",'Geräteturnen Turner'!E69)</f>
        <v/>
      </c>
      <c r="E46" t="str">
        <f>IF('Geräteturnen Turner'!$B69="","",'Geräteturnen Turner'!$C$9)</f>
        <v/>
      </c>
      <c r="F46" t="str">
        <f>IF('Geräteturnen Turner'!$B69="","",IF('Geräteturnen Turner'!F69="","",'Geräteturnen Turner'!F69))</f>
        <v/>
      </c>
    </row>
    <row r="47" spans="1:6" x14ac:dyDescent="0.25">
      <c r="A47" t="str">
        <f>IF('Geräteturnen Turner'!$B70="","",'Geräteturnen Turner'!B70)</f>
        <v/>
      </c>
      <c r="B47" t="str">
        <f>IF('Geräteturnen Turner'!$B70="","",'Geräteturnen Turner'!C70)</f>
        <v/>
      </c>
      <c r="C47" t="str">
        <f>IF('Geräteturnen Turner'!$B70="","",'Geräteturnen Turner'!D70)</f>
        <v/>
      </c>
      <c r="D47" t="str">
        <f>IF('Geräteturnen Turner'!$B70="","",'Geräteturnen Turner'!E70)</f>
        <v/>
      </c>
      <c r="E47" t="str">
        <f>IF('Geräteturnen Turner'!$B70="","",'Geräteturnen Turner'!$C$9)</f>
        <v/>
      </c>
      <c r="F47" t="str">
        <f>IF('Geräteturnen Turner'!$B70="","",IF('Geräteturnen Turner'!F70="","",'Geräteturnen Turner'!F70))</f>
        <v/>
      </c>
    </row>
    <row r="48" spans="1:6" x14ac:dyDescent="0.25">
      <c r="A48" t="str">
        <f>IF('Geräteturnen Turner'!$B71="","",'Geräteturnen Turner'!B71)</f>
        <v/>
      </c>
      <c r="B48" t="str">
        <f>IF('Geräteturnen Turner'!$B71="","",'Geräteturnen Turner'!C71)</f>
        <v/>
      </c>
      <c r="C48" t="str">
        <f>IF('Geräteturnen Turner'!$B71="","",'Geräteturnen Turner'!D71)</f>
        <v/>
      </c>
      <c r="D48" t="str">
        <f>IF('Geräteturnen Turner'!$B71="","",'Geräteturnen Turner'!E71)</f>
        <v/>
      </c>
      <c r="E48" t="str">
        <f>IF('Geräteturnen Turner'!$B71="","",'Geräteturnen Turner'!$C$9)</f>
        <v/>
      </c>
      <c r="F48" t="str">
        <f>IF('Geräteturnen Turner'!$B71="","",IF('Geräteturnen Turner'!F71="","",'Geräteturnen Turner'!F71))</f>
        <v/>
      </c>
    </row>
    <row r="49" spans="1:6" x14ac:dyDescent="0.25">
      <c r="A49" t="str">
        <f>IF('Geräteturnen Turner'!$B72="","",'Geräteturnen Turner'!B72)</f>
        <v/>
      </c>
      <c r="B49" t="str">
        <f>IF('Geräteturnen Turner'!$B72="","",'Geräteturnen Turner'!C72)</f>
        <v/>
      </c>
      <c r="C49" t="str">
        <f>IF('Geräteturnen Turner'!$B72="","",'Geräteturnen Turner'!D72)</f>
        <v/>
      </c>
      <c r="D49" t="str">
        <f>IF('Geräteturnen Turner'!$B72="","",'Geräteturnen Turner'!E72)</f>
        <v/>
      </c>
      <c r="E49" t="str">
        <f>IF('Geräteturnen Turner'!$B72="","",'Geräteturnen Turner'!$C$9)</f>
        <v/>
      </c>
      <c r="F49" t="str">
        <f>IF('Geräteturnen Turner'!$B72="","",IF('Geräteturnen Turner'!F72="","",'Geräteturnen Turner'!F72))</f>
        <v/>
      </c>
    </row>
    <row r="50" spans="1:6" x14ac:dyDescent="0.25">
      <c r="A50" t="str">
        <f>IF('Geräteturnen Turner'!$B73="","",'Geräteturnen Turner'!B73)</f>
        <v/>
      </c>
      <c r="B50" t="str">
        <f>IF('Geräteturnen Turner'!$B73="","",'Geräteturnen Turner'!C73)</f>
        <v/>
      </c>
      <c r="C50" t="str">
        <f>IF('Geräteturnen Turner'!$B73="","",'Geräteturnen Turner'!D73)</f>
        <v/>
      </c>
      <c r="D50" t="str">
        <f>IF('Geräteturnen Turner'!$B73="","",'Geräteturnen Turner'!E73)</f>
        <v/>
      </c>
      <c r="E50" t="str">
        <f>IF('Geräteturnen Turner'!$B73="","",'Geräteturnen Turner'!$C$9)</f>
        <v/>
      </c>
      <c r="F50" t="str">
        <f>IF('Geräteturnen Turner'!$B73="","",IF('Geräteturnen Turner'!F73="","",'Geräteturnen Turner'!F73))</f>
        <v/>
      </c>
    </row>
    <row r="51" spans="1:6" x14ac:dyDescent="0.25">
      <c r="A51" t="str">
        <f>IF('Geräteturnen Turner'!$B74="","",'Geräteturnen Turner'!B74)</f>
        <v/>
      </c>
      <c r="B51" t="str">
        <f>IF('Geräteturnen Turner'!$B74="","",'Geräteturnen Turner'!C74)</f>
        <v/>
      </c>
      <c r="C51" t="str">
        <f>IF('Geräteturnen Turner'!$B74="","",'Geräteturnen Turner'!D74)</f>
        <v/>
      </c>
      <c r="D51" t="str">
        <f>IF('Geräteturnen Turner'!$B74="","",'Geräteturnen Turner'!E74)</f>
        <v/>
      </c>
      <c r="E51" t="str">
        <f>IF('Geräteturnen Turner'!$B74="","",'Geräteturnen Turner'!$C$9)</f>
        <v/>
      </c>
      <c r="F51" t="str">
        <f>IF('Geräteturnen Turner'!$B74="","",IF('Geräteturnen Turner'!F74="","",'Geräteturnen Turner'!F74))</f>
        <v/>
      </c>
    </row>
    <row r="52" spans="1:6" x14ac:dyDescent="0.25">
      <c r="A52" t="str">
        <f>IF('Geräteturnen Turner'!$B75="","",'Geräteturnen Turner'!B75)</f>
        <v/>
      </c>
      <c r="B52" t="str">
        <f>IF('Geräteturnen Turner'!$B75="","",'Geräteturnen Turner'!C75)</f>
        <v/>
      </c>
      <c r="C52" t="str">
        <f>IF('Geräteturnen Turner'!$B75="","",'Geräteturnen Turner'!D75)</f>
        <v/>
      </c>
      <c r="D52" t="str">
        <f>IF('Geräteturnen Turner'!$B75="","",'Geräteturnen Turner'!E75)</f>
        <v/>
      </c>
      <c r="E52" t="str">
        <f>IF('Geräteturnen Turner'!$B75="","",'Geräteturnen Turner'!$C$9)</f>
        <v/>
      </c>
      <c r="F52" t="str">
        <f>IF('Geräteturnen Turner'!$B75="","",IF('Geräteturnen Turner'!F75="","",'Geräteturnen Turner'!F75))</f>
        <v/>
      </c>
    </row>
    <row r="53" spans="1:6" x14ac:dyDescent="0.25">
      <c r="A53" t="str">
        <f>IF('Geräteturnen Turner'!$B76="","",'Geräteturnen Turner'!B76)</f>
        <v/>
      </c>
      <c r="B53" t="str">
        <f>IF('Geräteturnen Turner'!$B76="","",'Geräteturnen Turner'!C76)</f>
        <v/>
      </c>
      <c r="C53" t="str">
        <f>IF('Geräteturnen Turner'!$B76="","",'Geräteturnen Turner'!D76)</f>
        <v/>
      </c>
      <c r="D53" t="str">
        <f>IF('Geräteturnen Turner'!$B76="","",'Geräteturnen Turner'!E76)</f>
        <v/>
      </c>
      <c r="E53" t="str">
        <f>IF('Geräteturnen Turner'!$B76="","",'Geräteturnen Turner'!$C$9)</f>
        <v/>
      </c>
      <c r="F53" t="str">
        <f>IF('Geräteturnen Turner'!$B76="","",IF('Geräteturnen Turner'!F76="","",'Geräteturnen Turner'!F76))</f>
        <v/>
      </c>
    </row>
    <row r="54" spans="1:6" x14ac:dyDescent="0.25">
      <c r="A54" t="str">
        <f>IF('Geräteturnen Turner'!$B77="","",'Geräteturnen Turner'!B77)</f>
        <v/>
      </c>
      <c r="B54" t="str">
        <f>IF('Geräteturnen Turner'!$B77="","",'Geräteturnen Turner'!C77)</f>
        <v/>
      </c>
      <c r="C54" t="str">
        <f>IF('Geräteturnen Turner'!$B77="","",'Geräteturnen Turner'!D77)</f>
        <v/>
      </c>
      <c r="D54" t="str">
        <f>IF('Geräteturnen Turner'!$B77="","",'Geräteturnen Turner'!E77)</f>
        <v/>
      </c>
      <c r="E54" t="str">
        <f>IF('Geräteturnen Turner'!$B77="","",'Geräteturnen Turner'!$C$9)</f>
        <v/>
      </c>
      <c r="F54" t="str">
        <f>IF('Geräteturnen Turner'!$B77="","",IF('Geräteturnen Turner'!F77="","",'Geräteturnen Turner'!F77))</f>
        <v/>
      </c>
    </row>
    <row r="55" spans="1:6" x14ac:dyDescent="0.25">
      <c r="A55" t="str">
        <f>IF('Geräteturnen Turner'!$B78="","",'Geräteturnen Turner'!B78)</f>
        <v/>
      </c>
      <c r="B55" t="str">
        <f>IF('Geräteturnen Turner'!$B78="","",'Geräteturnen Turner'!C78)</f>
        <v/>
      </c>
      <c r="C55" t="str">
        <f>IF('Geräteturnen Turner'!$B78="","",'Geräteturnen Turner'!D78)</f>
        <v/>
      </c>
      <c r="D55" t="str">
        <f>IF('Geräteturnen Turner'!$B78="","",'Geräteturnen Turner'!E78)</f>
        <v/>
      </c>
      <c r="E55" t="str">
        <f>IF('Geräteturnen Turner'!$B78="","",'Geräteturnen Turner'!$C$9)</f>
        <v/>
      </c>
      <c r="F55" t="str">
        <f>IF('Geräteturnen Turner'!$B78="","",IF('Geräteturnen Turner'!F78="","",'Geräteturnen Turner'!F78))</f>
        <v/>
      </c>
    </row>
    <row r="56" spans="1:6" x14ac:dyDescent="0.25">
      <c r="A56" t="str">
        <f>IF('Geräteturnen Turner'!$B79="","",'Geräteturnen Turner'!B79)</f>
        <v/>
      </c>
      <c r="B56" t="str">
        <f>IF('Geräteturnen Turner'!$B79="","",'Geräteturnen Turner'!C79)</f>
        <v/>
      </c>
      <c r="C56" t="str">
        <f>IF('Geräteturnen Turner'!$B79="","",'Geräteturnen Turner'!D79)</f>
        <v/>
      </c>
      <c r="D56" t="str">
        <f>IF('Geräteturnen Turner'!$B79="","",'Geräteturnen Turner'!E79)</f>
        <v/>
      </c>
      <c r="E56" t="str">
        <f>IF('Geräteturnen Turner'!$B79="","",'Geräteturnen Turner'!$C$9)</f>
        <v/>
      </c>
      <c r="F56" t="str">
        <f>IF('Geräteturnen Turner'!$B79="","",IF('Geräteturnen Turner'!F79="","",'Geräteturnen Turner'!F79))</f>
        <v/>
      </c>
    </row>
    <row r="57" spans="1:6" x14ac:dyDescent="0.25">
      <c r="A57" t="str">
        <f>IF('Geräteturnen Turner'!$B80="","",'Geräteturnen Turner'!B80)</f>
        <v/>
      </c>
      <c r="B57" t="str">
        <f>IF('Geräteturnen Turner'!$B80="","",'Geräteturnen Turner'!C80)</f>
        <v/>
      </c>
      <c r="C57" t="str">
        <f>IF('Geräteturnen Turner'!$B80="","",'Geräteturnen Turner'!D80)</f>
        <v/>
      </c>
      <c r="D57" t="str">
        <f>IF('Geräteturnen Turner'!$B80="","",'Geräteturnen Turner'!E80)</f>
        <v/>
      </c>
      <c r="E57" t="str">
        <f>IF('Geräteturnen Turner'!$B80="","",'Geräteturnen Turner'!$C$9)</f>
        <v/>
      </c>
      <c r="F57" t="str">
        <f>IF('Geräteturnen Turner'!$B80="","",IF('Geräteturnen Turner'!F80="","",'Geräteturnen Turner'!F80))</f>
        <v/>
      </c>
    </row>
    <row r="58" spans="1:6" x14ac:dyDescent="0.25">
      <c r="A58" t="str">
        <f>IF('Geräteturnen Turner'!$B81="","",'Geräteturnen Turner'!B81)</f>
        <v/>
      </c>
      <c r="B58" t="str">
        <f>IF('Geräteturnen Turner'!$B81="","",'Geräteturnen Turner'!C81)</f>
        <v/>
      </c>
      <c r="C58" t="str">
        <f>IF('Geräteturnen Turner'!$B81="","",'Geräteturnen Turner'!D81)</f>
        <v/>
      </c>
      <c r="D58" t="str">
        <f>IF('Geräteturnen Turner'!$B81="","",'Geräteturnen Turner'!E81)</f>
        <v/>
      </c>
      <c r="E58" t="str">
        <f>IF('Geräteturnen Turner'!$B81="","",'Geräteturnen Turner'!$C$9)</f>
        <v/>
      </c>
      <c r="F58" t="str">
        <f>IF('Geräteturnen Turner'!$B81="","",IF('Geräteturnen Turner'!F81="","",'Geräteturnen Turner'!F81))</f>
        <v/>
      </c>
    </row>
    <row r="59" spans="1:6" x14ac:dyDescent="0.25">
      <c r="A59" t="str">
        <f>IF('Geräteturnen Turner'!$B82="","",'Geräteturnen Turner'!B82)</f>
        <v/>
      </c>
      <c r="B59" t="str">
        <f>IF('Geräteturnen Turner'!$B82="","",'Geräteturnen Turner'!C82)</f>
        <v/>
      </c>
      <c r="C59" t="str">
        <f>IF('Geräteturnen Turner'!$B82="","",'Geräteturnen Turner'!D82)</f>
        <v/>
      </c>
      <c r="D59" t="str">
        <f>IF('Geräteturnen Turner'!$B82="","",'Geräteturnen Turner'!E82)</f>
        <v/>
      </c>
      <c r="E59" t="str">
        <f>IF('Geräteturnen Turner'!$B82="","",'Geräteturnen Turner'!$C$9)</f>
        <v/>
      </c>
      <c r="F59" t="str">
        <f>IF('Geräteturnen Turner'!$B82="","",IF('Geräteturnen Turner'!F82="","",'Geräteturnen Turner'!F82))</f>
        <v/>
      </c>
    </row>
    <row r="60" spans="1:6" x14ac:dyDescent="0.25">
      <c r="A60" t="str">
        <f>IF('Geräteturnen Turner'!$B83="","",'Geräteturnen Turner'!B83)</f>
        <v/>
      </c>
      <c r="B60" t="str">
        <f>IF('Geräteturnen Turner'!$B83="","",'Geräteturnen Turner'!C83)</f>
        <v/>
      </c>
      <c r="C60" t="str">
        <f>IF('Geräteturnen Turner'!$B83="","",'Geräteturnen Turner'!D83)</f>
        <v/>
      </c>
      <c r="D60" t="str">
        <f>IF('Geräteturnen Turner'!$B83="","",'Geräteturnen Turner'!E83)</f>
        <v/>
      </c>
      <c r="E60" t="str">
        <f>IF('Geräteturnen Turner'!$B83="","",'Geräteturnen Turner'!$C$9)</f>
        <v/>
      </c>
      <c r="F60" t="str">
        <f>IF('Geräteturnen Turner'!$B83="","",IF('Geräteturnen Turner'!F83="","",'Geräteturnen Turner'!F83))</f>
        <v/>
      </c>
    </row>
    <row r="61" spans="1:6" x14ac:dyDescent="0.25">
      <c r="A61" t="str">
        <f>IF('Geräteturnen Turner'!$B84="","",'Geräteturnen Turner'!B84)</f>
        <v/>
      </c>
      <c r="B61" t="str">
        <f>IF('Geräteturnen Turner'!$B84="","",'Geräteturnen Turner'!C84)</f>
        <v/>
      </c>
      <c r="C61" t="str">
        <f>IF('Geräteturnen Turner'!$B84="","",'Geräteturnen Turner'!D84)</f>
        <v/>
      </c>
      <c r="D61" t="str">
        <f>IF('Geräteturnen Turner'!$B84="","",'Geräteturnen Turner'!E84)</f>
        <v/>
      </c>
      <c r="E61" t="str">
        <f>IF('Geräteturnen Turner'!$B84="","",'Geräteturnen Turner'!$C$9)</f>
        <v/>
      </c>
      <c r="F61" t="str">
        <f>IF('Geräteturnen Turner'!$B84="","",IF('Geräteturnen Turner'!F84="","",'Geräteturnen Turner'!F84))</f>
        <v/>
      </c>
    </row>
    <row r="62" spans="1:6" x14ac:dyDescent="0.25">
      <c r="A62" t="str">
        <f>IF('Geräteturnen Turner'!$B85="","",'Geräteturnen Turner'!B85)</f>
        <v/>
      </c>
      <c r="B62" t="str">
        <f>IF('Geräteturnen Turner'!$B85="","",'Geräteturnen Turner'!C85)</f>
        <v/>
      </c>
      <c r="C62" t="str">
        <f>IF('Geräteturnen Turner'!$B85="","",'Geräteturnen Turner'!D85)</f>
        <v/>
      </c>
      <c r="D62" t="str">
        <f>IF('Geräteturnen Turner'!$B85="","",'Geräteturnen Turner'!E85)</f>
        <v/>
      </c>
      <c r="E62" t="str">
        <f>IF('Geräteturnen Turner'!$B85="","",'Geräteturnen Turner'!$C$9)</f>
        <v/>
      </c>
      <c r="F62" t="str">
        <f>IF('Geräteturnen Turner'!$B85="","",IF('Geräteturnen Turner'!F85="","",'Geräteturnen Turner'!F85))</f>
        <v/>
      </c>
    </row>
    <row r="63" spans="1:6" x14ac:dyDescent="0.25">
      <c r="A63" t="str">
        <f>IF('Geräteturnen Turner'!$B86="","",'Geräteturnen Turner'!B86)</f>
        <v/>
      </c>
      <c r="B63" t="str">
        <f>IF('Geräteturnen Turner'!$B86="","",'Geräteturnen Turner'!C86)</f>
        <v/>
      </c>
      <c r="C63" t="str">
        <f>IF('Geräteturnen Turner'!$B86="","",'Geräteturnen Turner'!D86)</f>
        <v/>
      </c>
      <c r="D63" t="str">
        <f>IF('Geräteturnen Turner'!$B86="","",'Geräteturnen Turner'!E86)</f>
        <v/>
      </c>
      <c r="E63" t="str">
        <f>IF('Geräteturnen Turner'!$B86="","",'Geräteturnen Turner'!$C$9)</f>
        <v/>
      </c>
      <c r="F63" t="str">
        <f>IF('Geräteturnen Turner'!$B86="","",IF('Geräteturnen Turner'!F86="","",'Geräteturnen Turner'!F86))</f>
        <v/>
      </c>
    </row>
    <row r="64" spans="1:6" x14ac:dyDescent="0.25">
      <c r="A64" t="str">
        <f>IF('Geräteturnen Turner'!$B87="","",'Geräteturnen Turner'!B87)</f>
        <v/>
      </c>
      <c r="B64" t="str">
        <f>IF('Geräteturnen Turner'!$B87="","",'Geräteturnen Turner'!C87)</f>
        <v/>
      </c>
      <c r="C64" t="str">
        <f>IF('Geräteturnen Turner'!$B87="","",'Geräteturnen Turner'!D87)</f>
        <v/>
      </c>
      <c r="D64" t="str">
        <f>IF('Geräteturnen Turner'!$B87="","",'Geräteturnen Turner'!E87)</f>
        <v/>
      </c>
      <c r="E64" t="str">
        <f>IF('Geräteturnen Turner'!$B87="","",'Geräteturnen Turner'!$C$9)</f>
        <v/>
      </c>
      <c r="F64" t="str">
        <f>IF('Geräteturnen Turner'!$B87="","",IF('Geräteturnen Turner'!F87="","",'Geräteturnen Turner'!F87))</f>
        <v/>
      </c>
    </row>
    <row r="65" spans="1:6" x14ac:dyDescent="0.25">
      <c r="A65" t="str">
        <f>IF('Geräteturnen Turner'!$B88="","",'Geräteturnen Turner'!B88)</f>
        <v/>
      </c>
      <c r="B65" t="str">
        <f>IF('Geräteturnen Turner'!$B88="","",'Geräteturnen Turner'!C88)</f>
        <v/>
      </c>
      <c r="C65" t="str">
        <f>IF('Geräteturnen Turner'!$B88="","",'Geräteturnen Turner'!D88)</f>
        <v/>
      </c>
      <c r="D65" t="str">
        <f>IF('Geräteturnen Turner'!$B88="","",'Geräteturnen Turner'!E88)</f>
        <v/>
      </c>
      <c r="E65" t="str">
        <f>IF('Geräteturnen Turner'!$B88="","",'Geräteturnen Turner'!$C$9)</f>
        <v/>
      </c>
      <c r="F65" t="str">
        <f>IF('Geräteturnen Turner'!$B88="","",IF('Geräteturnen Turner'!F88="","",'Geräteturnen Turner'!F88))</f>
        <v/>
      </c>
    </row>
    <row r="66" spans="1:6" x14ac:dyDescent="0.25">
      <c r="A66" t="str">
        <f>IF('Geräteturnen Turner'!$B89="","",'Geräteturnen Turner'!B89)</f>
        <v/>
      </c>
      <c r="B66" t="str">
        <f>IF('Geräteturnen Turner'!$B89="","",'Geräteturnen Turner'!C89)</f>
        <v/>
      </c>
      <c r="C66" t="str">
        <f>IF('Geräteturnen Turner'!$B89="","",'Geräteturnen Turner'!D89)</f>
        <v/>
      </c>
      <c r="D66" t="str">
        <f>IF('Geräteturnen Turner'!$B89="","",'Geräteturnen Turner'!E89)</f>
        <v/>
      </c>
      <c r="E66" t="str">
        <f>IF('Geräteturnen Turner'!$B89="","",'Geräteturnen Turner'!$C$9)</f>
        <v/>
      </c>
      <c r="F66" t="str">
        <f>IF('Geräteturnen Turner'!$B89="","",IF('Geräteturnen Turner'!F89="","",'Geräteturnen Turner'!F89))</f>
        <v/>
      </c>
    </row>
    <row r="67" spans="1:6" x14ac:dyDescent="0.25">
      <c r="A67" t="str">
        <f>IF('Geräteturnen Turner'!$B90="","",'Geräteturnen Turner'!B90)</f>
        <v/>
      </c>
      <c r="B67" t="str">
        <f>IF('Geräteturnen Turner'!$B90="","",'Geräteturnen Turner'!C90)</f>
        <v/>
      </c>
      <c r="C67" t="str">
        <f>IF('Geräteturnen Turner'!$B90="","",'Geräteturnen Turner'!D90)</f>
        <v/>
      </c>
      <c r="D67" t="str">
        <f>IF('Geräteturnen Turner'!$B90="","",'Geräteturnen Turner'!E90)</f>
        <v/>
      </c>
      <c r="E67" t="str">
        <f>IF('Geräteturnen Turner'!$B90="","",'Geräteturnen Turner'!$C$9)</f>
        <v/>
      </c>
      <c r="F67" t="str">
        <f>IF('Geräteturnen Turner'!$B90="","",IF('Geräteturnen Turner'!F90="","",'Geräteturnen Turner'!F90))</f>
        <v/>
      </c>
    </row>
    <row r="68" spans="1:6" x14ac:dyDescent="0.25">
      <c r="A68" t="str">
        <f>IF('Geräteturnen Turner'!$B91="","",'Geräteturnen Turner'!B91)</f>
        <v/>
      </c>
      <c r="B68" t="str">
        <f>IF('Geräteturnen Turner'!$B91="","",'Geräteturnen Turner'!C91)</f>
        <v/>
      </c>
      <c r="C68" t="str">
        <f>IF('Geräteturnen Turner'!$B91="","",'Geräteturnen Turner'!D91)</f>
        <v/>
      </c>
      <c r="D68" t="str">
        <f>IF('Geräteturnen Turner'!$B91="","",'Geräteturnen Turner'!E91)</f>
        <v/>
      </c>
      <c r="E68" t="str">
        <f>IF('Geräteturnen Turner'!$B91="","",'Geräteturnen Turner'!$C$9)</f>
        <v/>
      </c>
      <c r="F68" t="str">
        <f>IF('Geräteturnen Turner'!$B91="","",IF('Geräteturnen Turner'!F91="","",'Geräteturnen Turner'!F91))</f>
        <v/>
      </c>
    </row>
    <row r="69" spans="1:6" x14ac:dyDescent="0.25">
      <c r="A69" t="str">
        <f>IF('Geräteturnen Turner'!$B92="","",'Geräteturnen Turner'!B92)</f>
        <v/>
      </c>
      <c r="B69" t="str">
        <f>IF('Geräteturnen Turner'!$B92="","",'Geräteturnen Turner'!C92)</f>
        <v/>
      </c>
      <c r="C69" t="str">
        <f>IF('Geräteturnen Turner'!$B92="","",'Geräteturnen Turner'!D92)</f>
        <v/>
      </c>
      <c r="D69" t="str">
        <f>IF('Geräteturnen Turner'!$B92="","",'Geräteturnen Turner'!E92)</f>
        <v/>
      </c>
      <c r="E69" t="str">
        <f>IF('Geräteturnen Turner'!$B92="","",'Geräteturnen Turner'!$C$9)</f>
        <v/>
      </c>
      <c r="F69" t="str">
        <f>IF('Geräteturnen Turner'!$B92="","",IF('Geräteturnen Turner'!F92="","",'Geräteturnen Turner'!F92))</f>
        <v/>
      </c>
    </row>
    <row r="70" spans="1:6" x14ac:dyDescent="0.25">
      <c r="A70" t="str">
        <f>IF('Geräteturnen Turner'!$B93="","",'Geräteturnen Turner'!B93)</f>
        <v/>
      </c>
      <c r="B70" t="str">
        <f>IF('Geräteturnen Turner'!$B93="","",'Geräteturnen Turner'!C93)</f>
        <v/>
      </c>
      <c r="C70" t="str">
        <f>IF('Geräteturnen Turner'!$B93="","",'Geräteturnen Turner'!D93)</f>
        <v/>
      </c>
      <c r="D70" t="str">
        <f>IF('Geräteturnen Turner'!$B93="","",'Geräteturnen Turner'!E93)</f>
        <v/>
      </c>
      <c r="E70" t="str">
        <f>IF('Geräteturnen Turner'!$B93="","",'Geräteturnen Turner'!$C$9)</f>
        <v/>
      </c>
      <c r="F70" t="str">
        <f>IF('Geräteturnen Turner'!$B93="","",IF('Geräteturnen Turner'!F93="","",'Geräteturnen Turner'!F93))</f>
        <v/>
      </c>
    </row>
    <row r="71" spans="1:6" x14ac:dyDescent="0.25">
      <c r="A71" t="str">
        <f>IF('Geräteturnen Turner'!$B94="","",'Geräteturnen Turner'!B94)</f>
        <v/>
      </c>
      <c r="B71" t="str">
        <f>IF('Geräteturnen Turner'!$B94="","",'Geräteturnen Turner'!C94)</f>
        <v/>
      </c>
      <c r="C71" t="str">
        <f>IF('Geräteturnen Turner'!$B94="","",'Geräteturnen Turner'!D94)</f>
        <v/>
      </c>
      <c r="D71" t="str">
        <f>IF('Geräteturnen Turner'!$B94="","",'Geräteturnen Turner'!E94)</f>
        <v/>
      </c>
      <c r="E71" t="str">
        <f>IF('Geräteturnen Turner'!$B94="","",'Geräteturnen Turner'!$C$9)</f>
        <v/>
      </c>
      <c r="F71" t="str">
        <f>IF('Geräteturnen Turner'!$B94="","",IF('Geräteturnen Turner'!F94="","",'Geräteturnen Turner'!F94))</f>
        <v/>
      </c>
    </row>
    <row r="72" spans="1:6" x14ac:dyDescent="0.25">
      <c r="A72" t="str">
        <f>IF('Geräteturnen Turner'!$B95="","",'Geräteturnen Turner'!B95)</f>
        <v/>
      </c>
      <c r="B72" t="str">
        <f>IF('Geräteturnen Turner'!$B95="","",'Geräteturnen Turner'!C95)</f>
        <v/>
      </c>
      <c r="C72" t="str">
        <f>IF('Geräteturnen Turner'!$B95="","",'Geräteturnen Turner'!D95)</f>
        <v/>
      </c>
      <c r="D72" t="str">
        <f>IF('Geräteturnen Turner'!$B95="","",'Geräteturnen Turner'!E95)</f>
        <v/>
      </c>
      <c r="E72" t="str">
        <f>IF('Geräteturnen Turner'!$B95="","",'Geräteturnen Turner'!$C$9)</f>
        <v/>
      </c>
      <c r="F72" t="str">
        <f>IF('Geräteturnen Turner'!$B95="","",IF('Geräteturnen Turner'!F95="","",'Geräteturnen Turner'!F95))</f>
        <v/>
      </c>
    </row>
    <row r="73" spans="1:6" x14ac:dyDescent="0.25">
      <c r="A73" t="str">
        <f>IF('Geräteturnen Turner'!$B96="","",'Geräteturnen Turner'!B96)</f>
        <v/>
      </c>
      <c r="B73" t="str">
        <f>IF('Geräteturnen Turner'!$B96="","",'Geräteturnen Turner'!C96)</f>
        <v/>
      </c>
      <c r="C73" t="str">
        <f>IF('Geräteturnen Turner'!$B96="","",'Geräteturnen Turner'!D96)</f>
        <v/>
      </c>
      <c r="D73" t="str">
        <f>IF('Geräteturnen Turner'!$B96="","",'Geräteturnen Turner'!E96)</f>
        <v/>
      </c>
      <c r="E73" t="str">
        <f>IF('Geräteturnen Turner'!$B96="","",'Geräteturnen Turner'!$C$9)</f>
        <v/>
      </c>
      <c r="F73" t="str">
        <f>IF('Geräteturnen Turner'!$B96="","",IF('Geräteturnen Turner'!F96="","",'Geräteturnen Turner'!F96))</f>
        <v/>
      </c>
    </row>
    <row r="74" spans="1:6" x14ac:dyDescent="0.25">
      <c r="A74" t="str">
        <f>IF('Geräteturnen Turner'!$B97="","",'Geräteturnen Turner'!B97)</f>
        <v/>
      </c>
      <c r="B74" t="str">
        <f>IF('Geräteturnen Turner'!$B97="","",'Geräteturnen Turner'!C97)</f>
        <v/>
      </c>
      <c r="C74" t="str">
        <f>IF('Geräteturnen Turner'!$B97="","",'Geräteturnen Turner'!D97)</f>
        <v/>
      </c>
      <c r="D74" t="str">
        <f>IF('Geräteturnen Turner'!$B97="","",'Geräteturnen Turner'!E97)</f>
        <v/>
      </c>
      <c r="E74" t="str">
        <f>IF('Geräteturnen Turner'!$B97="","",'Geräteturnen Turner'!$C$9)</f>
        <v/>
      </c>
      <c r="F74" t="str">
        <f>IF('Geräteturnen Turner'!$B97="","",IF('Geräteturnen Turner'!F97="","",'Geräteturnen Turner'!F97))</f>
        <v/>
      </c>
    </row>
    <row r="75" spans="1:6" x14ac:dyDescent="0.25">
      <c r="A75" t="str">
        <f>IF('Geräteturnen Turner'!$B98="","",'Geräteturnen Turner'!B98)</f>
        <v/>
      </c>
      <c r="B75" t="str">
        <f>IF('Geräteturnen Turner'!$B98="","",'Geräteturnen Turner'!C98)</f>
        <v/>
      </c>
      <c r="C75" t="str">
        <f>IF('Geräteturnen Turner'!$B98="","",'Geräteturnen Turner'!D98)</f>
        <v/>
      </c>
      <c r="D75" t="str">
        <f>IF('Geräteturnen Turner'!$B98="","",'Geräteturnen Turner'!E98)</f>
        <v/>
      </c>
      <c r="E75" t="str">
        <f>IF('Geräteturnen Turner'!$B98="","",'Geräteturnen Turner'!$C$9)</f>
        <v/>
      </c>
      <c r="F75" t="str">
        <f>IF('Geräteturnen Turner'!$B98="","",IF('Geräteturnen Turner'!F98="","",'Geräteturnen Turner'!F98))</f>
        <v/>
      </c>
    </row>
    <row r="76" spans="1:6" x14ac:dyDescent="0.25">
      <c r="A76" t="str">
        <f>IF('Geräteturnen Turner'!$B99="","",'Geräteturnen Turner'!B99)</f>
        <v/>
      </c>
      <c r="B76" t="str">
        <f>IF('Geräteturnen Turner'!$B99="","",'Geräteturnen Turner'!C99)</f>
        <v/>
      </c>
      <c r="C76" t="str">
        <f>IF('Geräteturnen Turner'!$B99="","",'Geräteturnen Turner'!D99)</f>
        <v/>
      </c>
      <c r="D76" t="str">
        <f>IF('Geräteturnen Turner'!$B99="","",'Geräteturnen Turner'!E99)</f>
        <v/>
      </c>
      <c r="E76" t="str">
        <f>IF('Geräteturnen Turner'!$B99="","",'Geräteturnen Turner'!$C$9)</f>
        <v/>
      </c>
      <c r="F76" t="str">
        <f>IF('Geräteturnen Turner'!$B99="","",IF('Geräteturnen Turner'!F99="","",'Geräteturnen Turner'!F99))</f>
        <v/>
      </c>
    </row>
    <row r="77" spans="1:6" x14ac:dyDescent="0.25">
      <c r="A77" t="str">
        <f>IF('Geräteturnen Turner'!$B100="","",'Geräteturnen Turner'!B100)</f>
        <v/>
      </c>
      <c r="B77" t="str">
        <f>IF('Geräteturnen Turner'!$B100="","",'Geräteturnen Turner'!C100)</f>
        <v/>
      </c>
      <c r="C77" t="str">
        <f>IF('Geräteturnen Turner'!$B100="","",'Geräteturnen Turner'!D100)</f>
        <v/>
      </c>
      <c r="D77" t="str">
        <f>IF('Geräteturnen Turner'!$B100="","",'Geräteturnen Turner'!E100)</f>
        <v/>
      </c>
      <c r="E77" t="str">
        <f>IF('Geräteturnen Turner'!$B100="","",'Geräteturnen Turner'!$C$9)</f>
        <v/>
      </c>
      <c r="F77" t="str">
        <f>IF('Geräteturnen Turner'!$B100="","",IF('Geräteturnen Turner'!F100="","",'Geräteturnen Turner'!F100))</f>
        <v/>
      </c>
    </row>
    <row r="78" spans="1:6" x14ac:dyDescent="0.25">
      <c r="A78" t="str">
        <f>IF('Geräteturnen Turner'!$B101="","",'Geräteturnen Turner'!B101)</f>
        <v/>
      </c>
      <c r="B78" t="str">
        <f>IF('Geräteturnen Turner'!$B101="","",'Geräteturnen Turner'!C101)</f>
        <v/>
      </c>
      <c r="C78" t="str">
        <f>IF('Geräteturnen Turner'!$B101="","",'Geräteturnen Turner'!D101)</f>
        <v/>
      </c>
      <c r="D78" t="str">
        <f>IF('Geräteturnen Turner'!$B101="","",'Geräteturnen Turner'!E101)</f>
        <v/>
      </c>
      <c r="E78" t="str">
        <f>IF('Geräteturnen Turner'!$B101="","",'Geräteturnen Turner'!$C$9)</f>
        <v/>
      </c>
      <c r="F78" t="str">
        <f>IF('Geräteturnen Turner'!$B101="","",IF('Geräteturnen Turner'!F101="","",'Geräteturnen Turner'!F101))</f>
        <v/>
      </c>
    </row>
    <row r="79" spans="1:6" x14ac:dyDescent="0.25">
      <c r="A79" t="str">
        <f>IF('Geräteturnen Turner'!$B102="","",'Geräteturnen Turner'!B102)</f>
        <v/>
      </c>
      <c r="B79" t="str">
        <f>IF('Geräteturnen Turner'!$B102="","",'Geräteturnen Turner'!C102)</f>
        <v/>
      </c>
      <c r="C79" t="str">
        <f>IF('Geräteturnen Turner'!$B102="","",'Geräteturnen Turner'!D102)</f>
        <v/>
      </c>
      <c r="D79" t="str">
        <f>IF('Geräteturnen Turner'!$B102="","",'Geräteturnen Turner'!E102)</f>
        <v/>
      </c>
      <c r="E79" t="str">
        <f>IF('Geräteturnen Turner'!$B102="","",'Geräteturnen Turner'!$C$9)</f>
        <v/>
      </c>
      <c r="F79" t="str">
        <f>IF('Geräteturnen Turner'!$B102="","",IF('Geräteturnen Turner'!F102="","",'Geräteturnen Turner'!F102))</f>
        <v/>
      </c>
    </row>
    <row r="80" spans="1:6" x14ac:dyDescent="0.25">
      <c r="A80" t="str">
        <f>IF('Geräteturnen Turner'!$B103="","",'Geräteturnen Turner'!B103)</f>
        <v/>
      </c>
      <c r="B80" t="str">
        <f>IF('Geräteturnen Turner'!$B103="","",'Geräteturnen Turner'!C103)</f>
        <v/>
      </c>
      <c r="C80" t="str">
        <f>IF('Geräteturnen Turner'!$B103="","",'Geräteturnen Turner'!D103)</f>
        <v/>
      </c>
      <c r="D80" t="str">
        <f>IF('Geräteturnen Turner'!$B103="","",'Geräteturnen Turner'!E103)</f>
        <v/>
      </c>
      <c r="E80" t="str">
        <f>IF('Geräteturnen Turner'!$B103="","",'Geräteturnen Turner'!$C$9)</f>
        <v/>
      </c>
      <c r="F80" t="str">
        <f>IF('Geräteturnen Turner'!$B103="","",IF('Geräteturnen Turner'!F103="","",'Geräteturnen Turner'!F103))</f>
        <v/>
      </c>
    </row>
    <row r="81" spans="1:6" x14ac:dyDescent="0.25">
      <c r="A81" t="str">
        <f>IF('Geräteturnen Turner'!$B104="","",'Geräteturnen Turner'!B104)</f>
        <v/>
      </c>
      <c r="B81" t="str">
        <f>IF('Geräteturnen Turner'!$B104="","",'Geräteturnen Turner'!C104)</f>
        <v/>
      </c>
      <c r="C81" t="str">
        <f>IF('Geräteturnen Turner'!$B104="","",'Geräteturnen Turner'!D104)</f>
        <v/>
      </c>
      <c r="D81" t="str">
        <f>IF('Geräteturnen Turner'!$B104="","",'Geräteturnen Turner'!E104)</f>
        <v/>
      </c>
      <c r="E81" t="str">
        <f>IF('Geräteturnen Turner'!$B104="","",'Geräteturnen Turner'!$C$9)</f>
        <v/>
      </c>
      <c r="F81" t="str">
        <f>IF('Geräteturnen Turner'!$B104="","",IF('Geräteturnen Turner'!F104="","",'Geräteturnen Turner'!F104))</f>
        <v/>
      </c>
    </row>
    <row r="82" spans="1:6" x14ac:dyDescent="0.25">
      <c r="A82" t="str">
        <f>IF('Geräteturnen Turner'!$B105="","",'Geräteturnen Turner'!B105)</f>
        <v/>
      </c>
      <c r="B82" t="str">
        <f>IF('Geräteturnen Turner'!$B105="","",'Geräteturnen Turner'!C105)</f>
        <v/>
      </c>
      <c r="C82" t="str">
        <f>IF('Geräteturnen Turner'!$B105="","",'Geräteturnen Turner'!D105)</f>
        <v/>
      </c>
      <c r="D82" t="str">
        <f>IF('Geräteturnen Turner'!$B105="","",'Geräteturnen Turner'!E105)</f>
        <v/>
      </c>
      <c r="E82" t="str">
        <f>IF('Geräteturnen Turner'!$B105="","",'Geräteturnen Turner'!$C$9)</f>
        <v/>
      </c>
      <c r="F82" t="str">
        <f>IF('Geräteturnen Turner'!$B105="","",IF('Geräteturnen Turner'!F105="","",'Geräteturnen Turner'!F105))</f>
        <v/>
      </c>
    </row>
    <row r="83" spans="1:6" x14ac:dyDescent="0.25">
      <c r="A83" t="str">
        <f>IF('Geräteturnen Turner'!$B106="","",'Geräteturnen Turner'!B106)</f>
        <v/>
      </c>
      <c r="B83" t="str">
        <f>IF('Geräteturnen Turner'!$B106="","",'Geräteturnen Turner'!C106)</f>
        <v/>
      </c>
      <c r="C83" t="str">
        <f>IF('Geräteturnen Turner'!$B106="","",'Geräteturnen Turner'!D106)</f>
        <v/>
      </c>
      <c r="D83" t="str">
        <f>IF('Geräteturnen Turner'!$B106="","",'Geräteturnen Turner'!E106)</f>
        <v/>
      </c>
      <c r="E83" t="str">
        <f>IF('Geräteturnen Turner'!$B106="","",'Geräteturnen Turner'!$C$9)</f>
        <v/>
      </c>
      <c r="F83" t="str">
        <f>IF('Geräteturnen Turner'!$B106="","",IF('Geräteturnen Turner'!F106="","",'Geräteturnen Turner'!F106))</f>
        <v/>
      </c>
    </row>
    <row r="84" spans="1:6" x14ac:dyDescent="0.25">
      <c r="A84" t="str">
        <f>IF('Geräteturnen Turner'!$B107="","",'Geräteturnen Turner'!B107)</f>
        <v/>
      </c>
      <c r="B84" t="str">
        <f>IF('Geräteturnen Turner'!$B107="","",'Geräteturnen Turner'!C107)</f>
        <v/>
      </c>
      <c r="C84" t="str">
        <f>IF('Geräteturnen Turner'!$B107="","",'Geräteturnen Turner'!D107)</f>
        <v/>
      </c>
      <c r="D84" t="str">
        <f>IF('Geräteturnen Turner'!$B107="","",'Geräteturnen Turner'!E107)</f>
        <v/>
      </c>
      <c r="E84" t="str">
        <f>IF('Geräteturnen Turner'!$B107="","",'Geräteturnen Turner'!$C$9)</f>
        <v/>
      </c>
      <c r="F84" t="str">
        <f>IF('Geräteturnen Turner'!$B107="","",IF('Geräteturnen Turner'!F107="","",'Geräteturnen Turner'!F107))</f>
        <v/>
      </c>
    </row>
    <row r="85" spans="1:6" x14ac:dyDescent="0.25">
      <c r="A85" t="str">
        <f>IF('Geräteturnen Turner'!$B108="","",'Geräteturnen Turner'!B108)</f>
        <v/>
      </c>
      <c r="B85" t="str">
        <f>IF('Geräteturnen Turner'!$B108="","",'Geräteturnen Turner'!C108)</f>
        <v/>
      </c>
      <c r="C85" t="str">
        <f>IF('Geräteturnen Turner'!$B108="","",'Geräteturnen Turner'!D108)</f>
        <v/>
      </c>
      <c r="D85" t="str">
        <f>IF('Geräteturnen Turner'!$B108="","",'Geräteturnen Turner'!E108)</f>
        <v/>
      </c>
      <c r="E85" t="str">
        <f>IF('Geräteturnen Turner'!$B108="","",'Geräteturnen Turner'!$C$9)</f>
        <v/>
      </c>
      <c r="F85" t="str">
        <f>IF('Geräteturnen Turner'!$B108="","",IF('Geräteturnen Turner'!F108="","",'Geräteturnen Turner'!F108))</f>
        <v/>
      </c>
    </row>
    <row r="86" spans="1:6" x14ac:dyDescent="0.25">
      <c r="A86" t="str">
        <f>IF('Geräteturnen Turner'!$B109="","",'Geräteturnen Turner'!B109)</f>
        <v/>
      </c>
      <c r="B86" t="str">
        <f>IF('Geräteturnen Turner'!$B109="","",'Geräteturnen Turner'!C109)</f>
        <v/>
      </c>
      <c r="C86" t="str">
        <f>IF('Geräteturnen Turner'!$B109="","",'Geräteturnen Turner'!D109)</f>
        <v/>
      </c>
      <c r="D86" t="str">
        <f>IF('Geräteturnen Turner'!$B109="","",'Geräteturnen Turner'!E109)</f>
        <v/>
      </c>
      <c r="E86" t="str">
        <f>IF('Geräteturnen Turner'!$B109="","",'Geräteturnen Turner'!$C$9)</f>
        <v/>
      </c>
      <c r="F86" t="str">
        <f>IF('Geräteturnen Turner'!$B109="","",IF('Geräteturnen Turner'!F109="","",'Geräteturnen Turner'!F109))</f>
        <v/>
      </c>
    </row>
    <row r="87" spans="1:6" x14ac:dyDescent="0.25">
      <c r="A87" t="str">
        <f>IF('Geräteturnen Turner'!$B110="","",'Geräteturnen Turner'!B110)</f>
        <v/>
      </c>
      <c r="B87" t="str">
        <f>IF('Geräteturnen Turner'!$B110="","",'Geräteturnen Turner'!C110)</f>
        <v/>
      </c>
      <c r="C87" t="str">
        <f>IF('Geräteturnen Turner'!$B110="","",'Geräteturnen Turner'!D110)</f>
        <v/>
      </c>
      <c r="D87" t="str">
        <f>IF('Geräteturnen Turner'!$B110="","",'Geräteturnen Turner'!E110)</f>
        <v/>
      </c>
      <c r="E87" t="str">
        <f>IF('Geräteturnen Turner'!$B110="","",'Geräteturnen Turner'!$C$9)</f>
        <v/>
      </c>
      <c r="F87" t="str">
        <f>IF('Geräteturnen Turner'!$B110="","",IF('Geräteturnen Turner'!F110="","",'Geräteturnen Turner'!F110))</f>
        <v/>
      </c>
    </row>
    <row r="88" spans="1:6" x14ac:dyDescent="0.25">
      <c r="A88" t="str">
        <f>IF('Geräteturnen Turner'!$B111="","",'Geräteturnen Turner'!B111)</f>
        <v/>
      </c>
      <c r="B88" t="str">
        <f>IF('Geräteturnen Turner'!$B111="","",'Geräteturnen Turner'!C111)</f>
        <v/>
      </c>
      <c r="C88" t="str">
        <f>IF('Geräteturnen Turner'!$B111="","",'Geräteturnen Turner'!D111)</f>
        <v/>
      </c>
      <c r="D88" t="str">
        <f>IF('Geräteturnen Turner'!$B111="","",'Geräteturnen Turner'!E111)</f>
        <v/>
      </c>
      <c r="E88" t="str">
        <f>IF('Geräteturnen Turner'!$B111="","",'Geräteturnen Turner'!$C$9)</f>
        <v/>
      </c>
      <c r="F88" t="str">
        <f>IF('Geräteturnen Turner'!$B111="","",IF('Geräteturnen Turner'!F111="","",'Geräteturnen Turner'!F111))</f>
        <v/>
      </c>
    </row>
    <row r="89" spans="1:6" x14ac:dyDescent="0.25">
      <c r="A89" t="str">
        <f>IF('Geräteturnen Turner'!$B112="","",'Geräteturnen Turner'!B112)</f>
        <v/>
      </c>
      <c r="B89" t="str">
        <f>IF('Geräteturnen Turner'!$B112="","",'Geräteturnen Turner'!C112)</f>
        <v/>
      </c>
      <c r="C89" t="str">
        <f>IF('Geräteturnen Turner'!$B112="","",'Geräteturnen Turner'!D112)</f>
        <v/>
      </c>
      <c r="D89" t="str">
        <f>IF('Geräteturnen Turner'!$B112="","",'Geräteturnen Turner'!E112)</f>
        <v/>
      </c>
      <c r="E89" t="str">
        <f>IF('Geräteturnen Turner'!$B112="","",'Geräteturnen Turner'!$C$9)</f>
        <v/>
      </c>
      <c r="F89" t="str">
        <f>IF('Geräteturnen Turner'!$B112="","",IF('Geräteturnen Turner'!F112="","",'Geräteturnen Turner'!F112))</f>
        <v/>
      </c>
    </row>
    <row r="90" spans="1:6" x14ac:dyDescent="0.25">
      <c r="A90" t="str">
        <f>IF('Geräteturnen Turner'!$B113="","",'Geräteturnen Turner'!B113)</f>
        <v/>
      </c>
      <c r="B90" t="str">
        <f>IF('Geräteturnen Turner'!$B113="","",'Geräteturnen Turner'!C113)</f>
        <v/>
      </c>
      <c r="C90" t="str">
        <f>IF('Geräteturnen Turner'!$B113="","",'Geräteturnen Turner'!D113)</f>
        <v/>
      </c>
      <c r="D90" t="str">
        <f>IF('Geräteturnen Turner'!$B113="","",'Geräteturnen Turner'!E113)</f>
        <v/>
      </c>
      <c r="E90" t="str">
        <f>IF('Geräteturnen Turner'!$B113="","",'Geräteturnen Turner'!$C$9)</f>
        <v/>
      </c>
      <c r="F90" t="str">
        <f>IF('Geräteturnen Turner'!$B113="","",IF('Geräteturnen Turner'!F113="","",'Geräteturnen Turner'!F113))</f>
        <v/>
      </c>
    </row>
    <row r="91" spans="1:6" x14ac:dyDescent="0.25">
      <c r="A91" t="str">
        <f>IF('Geräteturnen Turner'!$B114="","",'Geräteturnen Turner'!B114)</f>
        <v/>
      </c>
      <c r="B91" t="str">
        <f>IF('Geräteturnen Turner'!$B114="","",'Geräteturnen Turner'!C114)</f>
        <v/>
      </c>
      <c r="C91" t="str">
        <f>IF('Geräteturnen Turner'!$B114="","",'Geräteturnen Turner'!D114)</f>
        <v/>
      </c>
      <c r="D91" t="str">
        <f>IF('Geräteturnen Turner'!$B114="","",'Geräteturnen Turner'!E114)</f>
        <v/>
      </c>
      <c r="E91" t="str">
        <f>IF('Geräteturnen Turner'!$B114="","",'Geräteturnen Turner'!$C$9)</f>
        <v/>
      </c>
      <c r="F91" t="str">
        <f>IF('Geräteturnen Turner'!$B114="","",IF('Geräteturnen Turner'!F114="","",'Geräteturnen Turner'!F114))</f>
        <v/>
      </c>
    </row>
    <row r="92" spans="1:6" x14ac:dyDescent="0.25">
      <c r="A92" t="str">
        <f>IF('Geräteturnen Turner'!$B115="","",'Geräteturnen Turner'!B115)</f>
        <v/>
      </c>
      <c r="B92" t="str">
        <f>IF('Geräteturnen Turner'!$B115="","",'Geräteturnen Turner'!C115)</f>
        <v/>
      </c>
      <c r="C92" t="str">
        <f>IF('Geräteturnen Turner'!$B115="","",'Geräteturnen Turner'!D115)</f>
        <v/>
      </c>
      <c r="D92" t="str">
        <f>IF('Geräteturnen Turner'!$B115="","",'Geräteturnen Turner'!E115)</f>
        <v/>
      </c>
      <c r="E92" t="str">
        <f>IF('Geräteturnen Turner'!$B115="","",'Geräteturnen Turner'!$C$9)</f>
        <v/>
      </c>
      <c r="F92" t="str">
        <f>IF('Geräteturnen Turner'!$B115="","",IF('Geräteturnen Turner'!F115="","",'Geräteturnen Turner'!F115))</f>
        <v/>
      </c>
    </row>
    <row r="93" spans="1:6" x14ac:dyDescent="0.25">
      <c r="A93" t="str">
        <f>IF('Geräteturnen Turner'!$B116="","",'Geräteturnen Turner'!B116)</f>
        <v/>
      </c>
      <c r="B93" t="str">
        <f>IF('Geräteturnen Turner'!$B116="","",'Geräteturnen Turner'!C116)</f>
        <v/>
      </c>
      <c r="C93" t="str">
        <f>IF('Geräteturnen Turner'!$B116="","",'Geräteturnen Turner'!D116)</f>
        <v/>
      </c>
      <c r="D93" t="str">
        <f>IF('Geräteturnen Turner'!$B116="","",'Geräteturnen Turner'!E116)</f>
        <v/>
      </c>
      <c r="E93" t="str">
        <f>IF('Geräteturnen Turner'!$B116="","",'Geräteturnen Turner'!$C$9)</f>
        <v/>
      </c>
      <c r="F93" t="str">
        <f>IF('Geräteturnen Turner'!$B116="","",IF('Geräteturnen Turner'!F116="","",'Geräteturnen Turner'!F116))</f>
        <v/>
      </c>
    </row>
    <row r="94" spans="1:6" x14ac:dyDescent="0.25">
      <c r="A94" t="str">
        <f>IF('Geräteturnen Turner'!$B117="","",'Geräteturnen Turner'!B117)</f>
        <v/>
      </c>
      <c r="B94" t="str">
        <f>IF('Geräteturnen Turner'!$B117="","",'Geräteturnen Turner'!C117)</f>
        <v/>
      </c>
      <c r="C94" t="str">
        <f>IF('Geräteturnen Turner'!$B117="","",'Geräteturnen Turner'!D117)</f>
        <v/>
      </c>
      <c r="D94" t="str">
        <f>IF('Geräteturnen Turner'!$B117="","",'Geräteturnen Turner'!E117)</f>
        <v/>
      </c>
      <c r="E94" t="str">
        <f>IF('Geräteturnen Turner'!$B117="","",'Geräteturnen Turner'!$C$9)</f>
        <v/>
      </c>
      <c r="F94" t="str">
        <f>IF('Geräteturnen Turner'!$B117="","",IF('Geräteturnen Turner'!F117="","",'Geräteturnen Turner'!F117))</f>
        <v/>
      </c>
    </row>
    <row r="95" spans="1:6" x14ac:dyDescent="0.25">
      <c r="A95" t="str">
        <f>IF('Geräteturnen Turner'!$B118="","",'Geräteturnen Turner'!B118)</f>
        <v/>
      </c>
      <c r="B95" t="str">
        <f>IF('Geräteturnen Turner'!$B118="","",'Geräteturnen Turner'!C118)</f>
        <v/>
      </c>
      <c r="C95" t="str">
        <f>IF('Geräteturnen Turner'!$B118="","",'Geräteturnen Turner'!D118)</f>
        <v/>
      </c>
      <c r="D95" t="str">
        <f>IF('Geräteturnen Turner'!$B118="","",'Geräteturnen Turner'!E118)</f>
        <v/>
      </c>
      <c r="E95" t="str">
        <f>IF('Geräteturnen Turner'!$B118="","",'Geräteturnen Turner'!$C$9)</f>
        <v/>
      </c>
      <c r="F95" t="str">
        <f>IF('Geräteturnen Turner'!$B118="","",IF('Geräteturnen Turner'!F118="","",'Geräteturnen Turner'!F118))</f>
        <v/>
      </c>
    </row>
    <row r="96" spans="1:6" x14ac:dyDescent="0.25">
      <c r="A96" t="str">
        <f>IF('Geräteturnen Turner'!$B119="","",'Geräteturnen Turner'!B119)</f>
        <v/>
      </c>
      <c r="B96" t="str">
        <f>IF('Geräteturnen Turner'!$B119="","",'Geräteturnen Turner'!C119)</f>
        <v/>
      </c>
      <c r="C96" t="str">
        <f>IF('Geräteturnen Turner'!$B119="","",'Geräteturnen Turner'!D119)</f>
        <v/>
      </c>
      <c r="D96" t="str">
        <f>IF('Geräteturnen Turner'!$B119="","",'Geräteturnen Turner'!E119)</f>
        <v/>
      </c>
      <c r="E96" t="str">
        <f>IF('Geräteturnen Turner'!$B119="","",'Geräteturnen Turner'!$C$9)</f>
        <v/>
      </c>
      <c r="F96" t="str">
        <f>IF('Geräteturnen Turner'!$B119="","",IF('Geräteturnen Turner'!F119="","",'Geräteturnen Turner'!F119))</f>
        <v/>
      </c>
    </row>
    <row r="97" spans="1:6" x14ac:dyDescent="0.25">
      <c r="A97" t="str">
        <f>IF('Geräteturnen Turner'!$B120="","",'Geräteturnen Turner'!B120)</f>
        <v/>
      </c>
      <c r="B97" t="str">
        <f>IF('Geräteturnen Turner'!$B120="","",'Geräteturnen Turner'!C120)</f>
        <v/>
      </c>
      <c r="C97" t="str">
        <f>IF('Geräteturnen Turner'!$B120="","",'Geräteturnen Turner'!D120)</f>
        <v/>
      </c>
      <c r="D97" t="str">
        <f>IF('Geräteturnen Turner'!$B120="","",'Geräteturnen Turner'!E120)</f>
        <v/>
      </c>
      <c r="E97" t="str">
        <f>IF('Geräteturnen Turner'!$B120="","",'Geräteturnen Turner'!$C$9)</f>
        <v/>
      </c>
      <c r="F97" t="str">
        <f>IF('Geräteturnen Turner'!$B120="","",IF('Geräteturnen Turner'!F120="","",'Geräteturnen Turner'!F120))</f>
        <v/>
      </c>
    </row>
    <row r="98" spans="1:6" x14ac:dyDescent="0.25">
      <c r="A98" t="str">
        <f>IF('Geräteturnen Turner'!$B121="","",'Geräteturnen Turner'!B121)</f>
        <v/>
      </c>
      <c r="B98" t="str">
        <f>IF('Geräteturnen Turner'!$B121="","",'Geräteturnen Turner'!C121)</f>
        <v/>
      </c>
      <c r="C98" t="str">
        <f>IF('Geräteturnen Turner'!$B121="","",'Geräteturnen Turner'!D121)</f>
        <v/>
      </c>
      <c r="D98" t="str">
        <f>IF('Geräteturnen Turner'!$B121="","",'Geräteturnen Turner'!E121)</f>
        <v/>
      </c>
      <c r="E98" t="str">
        <f>IF('Geräteturnen Turner'!$B121="","",'Geräteturnen Turner'!$C$9)</f>
        <v/>
      </c>
      <c r="F98" t="str">
        <f>IF('Geräteturnen Turner'!$B121="","",IF('Geräteturnen Turner'!F121="","",'Geräteturnen Turner'!F121))</f>
        <v/>
      </c>
    </row>
    <row r="99" spans="1:6" x14ac:dyDescent="0.25">
      <c r="A99" t="str">
        <f>IF('Geräteturnen Turner'!$B122="","",'Geräteturnen Turner'!B122)</f>
        <v/>
      </c>
      <c r="B99" t="str">
        <f>IF('Geräteturnen Turner'!$B122="","",'Geräteturnen Turner'!C122)</f>
        <v/>
      </c>
      <c r="C99" t="str">
        <f>IF('Geräteturnen Turner'!$B122="","",'Geräteturnen Turner'!D122)</f>
        <v/>
      </c>
      <c r="D99" t="str">
        <f>IF('Geräteturnen Turner'!$B122="","",'Geräteturnen Turner'!E122)</f>
        <v/>
      </c>
      <c r="E99" t="str">
        <f>IF('Geräteturnen Turner'!$B122="","",'Geräteturnen Turner'!$C$9)</f>
        <v/>
      </c>
      <c r="F99" t="str">
        <f>IF('Geräteturnen Turner'!$B122="","",IF('Geräteturnen Turner'!F122="","",'Geräteturnen Turner'!F122))</f>
        <v/>
      </c>
    </row>
    <row r="100" spans="1:6" x14ac:dyDescent="0.25">
      <c r="A100" t="str">
        <f>IF('Geräteturnen Turner'!$B123="","",'Geräteturnen Turner'!B123)</f>
        <v/>
      </c>
      <c r="B100" t="str">
        <f>IF('Geräteturnen Turner'!$B123="","",'Geräteturnen Turner'!C123)</f>
        <v/>
      </c>
      <c r="C100" t="str">
        <f>IF('Geräteturnen Turner'!$B123="","",'Geräteturnen Turner'!D123)</f>
        <v/>
      </c>
      <c r="D100" t="str">
        <f>IF('Geräteturnen Turner'!$B123="","",'Geräteturnen Turner'!E123)</f>
        <v/>
      </c>
      <c r="E100" t="str">
        <f>IF('Geräteturnen Turner'!$B123="","",'Geräteturnen Turner'!$C$9)</f>
        <v/>
      </c>
      <c r="F100" t="str">
        <f>IF('Geräteturnen Turner'!$B123="","",IF('Geräteturnen Turner'!F123="","",'Geräteturnen Turner'!F123))</f>
        <v/>
      </c>
    </row>
    <row r="101" spans="1:6" x14ac:dyDescent="0.25">
      <c r="A101" t="str">
        <f>IF('Geräteturnen Turner'!$B124="","",'Geräteturnen Turner'!B124)</f>
        <v/>
      </c>
      <c r="B101" t="str">
        <f>IF('Geräteturnen Turner'!$B124="","",'Geräteturnen Turner'!C124)</f>
        <v/>
      </c>
      <c r="C101" t="str">
        <f>IF('Geräteturnen Turner'!$B124="","",'Geräteturnen Turner'!D124)</f>
        <v/>
      </c>
      <c r="D101" t="str">
        <f>IF('Geräteturnen Turner'!$B124="","",'Geräteturnen Turner'!E124)</f>
        <v/>
      </c>
      <c r="E101" t="str">
        <f>IF('Geräteturnen Turner'!$B124="","",'Geräteturnen Turner'!$C$9)</f>
        <v/>
      </c>
      <c r="F101" t="str">
        <f>IF('Geräteturnen Turner'!$B124="","",IF('Geräteturnen Turner'!F124="","",'Geräteturnen Turner'!F124))</f>
        <v/>
      </c>
    </row>
    <row r="102" spans="1:6" x14ac:dyDescent="0.25">
      <c r="A102" t="str">
        <f>IF('Geräteturnen Turner'!$B125="","",'Geräteturnen Turner'!B125)</f>
        <v/>
      </c>
      <c r="B102" t="str">
        <f>IF('Geräteturnen Turner'!$B125="","",'Geräteturnen Turner'!C125)</f>
        <v/>
      </c>
      <c r="C102" t="str">
        <f>IF('Geräteturnen Turner'!$B125="","",'Geräteturnen Turner'!D125)</f>
        <v/>
      </c>
      <c r="D102" t="str">
        <f>IF('Geräteturnen Turner'!$B125="","",'Geräteturnen Turner'!E125)</f>
        <v/>
      </c>
      <c r="E102" t="str">
        <f>IF('Geräteturnen Turner'!$B125="","",'Geräteturnen Turner'!$C$9)</f>
        <v/>
      </c>
      <c r="F102" t="str">
        <f>IF('Geräteturnen Turner'!$B125="","",IF('Geräteturnen Turner'!F125="","",'Geräteturnen Turner'!F125))</f>
        <v/>
      </c>
    </row>
    <row r="103" spans="1:6" x14ac:dyDescent="0.25">
      <c r="A103" t="str">
        <f>IF('Geräteturnen Turner'!$B126="","",'Geräteturnen Turner'!B126)</f>
        <v/>
      </c>
      <c r="B103" t="str">
        <f>IF('Geräteturnen Turner'!$B126="","",'Geräteturnen Turner'!C126)</f>
        <v/>
      </c>
      <c r="C103" t="str">
        <f>IF('Geräteturnen Turner'!$B126="","",'Geräteturnen Turner'!D126)</f>
        <v/>
      </c>
      <c r="D103" t="str">
        <f>IF('Geräteturnen Turner'!$B126="","",'Geräteturnen Turner'!E126)</f>
        <v/>
      </c>
      <c r="E103" t="str">
        <f>IF('Geräteturnen Turner'!$B126="","",'Geräteturnen Turner'!$C$9)</f>
        <v/>
      </c>
      <c r="F103" t="str">
        <f>IF('Geräteturnen Turner'!$B126="","",IF('Geräteturnen Turner'!F126="","",'Geräteturnen Turner'!F126))</f>
        <v/>
      </c>
    </row>
    <row r="104" spans="1:6" x14ac:dyDescent="0.25">
      <c r="A104" t="str">
        <f>IF('Geräteturnen Turner'!$B127="","",'Geräteturnen Turner'!B127)</f>
        <v/>
      </c>
      <c r="B104" t="str">
        <f>IF('Geräteturnen Turner'!$B127="","",'Geräteturnen Turner'!C127)</f>
        <v/>
      </c>
      <c r="C104" t="str">
        <f>IF('Geräteturnen Turner'!$B127="","",'Geräteturnen Turner'!D127)</f>
        <v/>
      </c>
      <c r="D104" t="str">
        <f>IF('Geräteturnen Turner'!$B127="","",'Geräteturnen Turner'!E127)</f>
        <v/>
      </c>
      <c r="E104" t="str">
        <f>IF('Geräteturnen Turner'!$B127="","",'Geräteturnen Turner'!$C$9)</f>
        <v/>
      </c>
      <c r="F104" t="str">
        <f>IF('Geräteturnen Turner'!$B127="","",IF('Geräteturnen Turner'!F127="","",'Geräteturnen Turner'!F127))</f>
        <v/>
      </c>
    </row>
    <row r="105" spans="1:6" x14ac:dyDescent="0.25">
      <c r="A105" t="str">
        <f>IF('Geräteturnen Turner'!$B128="","",'Geräteturnen Turner'!B128)</f>
        <v/>
      </c>
      <c r="B105" t="str">
        <f>IF('Geräteturnen Turner'!$B128="","",'Geräteturnen Turner'!C128)</f>
        <v/>
      </c>
      <c r="C105" t="str">
        <f>IF('Geräteturnen Turner'!$B128="","",'Geräteturnen Turner'!D128)</f>
        <v/>
      </c>
      <c r="D105" t="str">
        <f>IF('Geräteturnen Turner'!$B128="","",'Geräteturnen Turner'!E128)</f>
        <v/>
      </c>
      <c r="E105" t="str">
        <f>IF('Geräteturnen Turner'!$B128="","",'Geräteturnen Turner'!$C$9)</f>
        <v/>
      </c>
      <c r="F105" t="str">
        <f>IF('Geräteturnen Turner'!$B128="","",IF('Geräteturnen Turner'!F128="","",'Geräteturnen Turner'!F128))</f>
        <v/>
      </c>
    </row>
    <row r="106" spans="1:6" x14ac:dyDescent="0.25">
      <c r="A106" t="str">
        <f>IF('Geräteturnen Turner'!$B129="","",'Geräteturnen Turner'!B129)</f>
        <v/>
      </c>
      <c r="B106" t="str">
        <f>IF('Geräteturnen Turner'!$B129="","",'Geräteturnen Turner'!C129)</f>
        <v/>
      </c>
      <c r="C106" t="str">
        <f>IF('Geräteturnen Turner'!$B129="","",'Geräteturnen Turner'!D129)</f>
        <v/>
      </c>
      <c r="D106" t="str">
        <f>IF('Geräteturnen Turner'!$B129="","",'Geräteturnen Turner'!E129)</f>
        <v/>
      </c>
      <c r="E106" t="str">
        <f>IF('Geräteturnen Turner'!$B129="","",'Geräteturnen Turner'!$C$9)</f>
        <v/>
      </c>
      <c r="F106" t="str">
        <f>IF('Geräteturnen Turner'!$B129="","",IF('Geräteturnen Turner'!F129="","",'Geräteturnen Turner'!F129))</f>
        <v/>
      </c>
    </row>
    <row r="107" spans="1:6" x14ac:dyDescent="0.25">
      <c r="A107" t="str">
        <f>IF('Geräteturnen Turner'!$B130="","",'Geräteturnen Turner'!B130)</f>
        <v/>
      </c>
      <c r="B107" t="str">
        <f>IF('Geräteturnen Turner'!$B130="","",'Geräteturnen Turner'!C130)</f>
        <v/>
      </c>
      <c r="C107" t="str">
        <f>IF('Geräteturnen Turner'!$B130="","",'Geräteturnen Turner'!D130)</f>
        <v/>
      </c>
      <c r="D107" t="str">
        <f>IF('Geräteturnen Turner'!$B130="","",'Geräteturnen Turner'!E130)</f>
        <v/>
      </c>
      <c r="E107" t="str">
        <f>IF('Geräteturnen Turner'!$B130="","",'Geräteturnen Turner'!$C$9)</f>
        <v/>
      </c>
      <c r="F107" t="str">
        <f>IF('Geräteturnen Turner'!$B130="","",IF('Geräteturnen Turner'!F130="","",'Geräteturnen Turner'!F130))</f>
        <v/>
      </c>
    </row>
    <row r="108" spans="1:6" x14ac:dyDescent="0.25">
      <c r="A108" t="str">
        <f>IF('Geräteturnen Turner'!$B131="","",'Geräteturnen Turner'!B131)</f>
        <v/>
      </c>
      <c r="B108" t="str">
        <f>IF('Geräteturnen Turner'!$B131="","",'Geräteturnen Turner'!C131)</f>
        <v/>
      </c>
      <c r="C108" t="str">
        <f>IF('Geräteturnen Turner'!$B131="","",'Geräteturnen Turner'!D131)</f>
        <v/>
      </c>
      <c r="D108" t="str">
        <f>IF('Geräteturnen Turner'!$B131="","",'Geräteturnen Turner'!E131)</f>
        <v/>
      </c>
      <c r="E108" t="str">
        <f>IF('Geräteturnen Turner'!$B131="","",'Geräteturnen Turner'!$C$9)</f>
        <v/>
      </c>
      <c r="F108" t="str">
        <f>IF('Geräteturnen Turner'!$B131="","",IF('Geräteturnen Turner'!F131="","",'Geräteturnen Turner'!F131))</f>
        <v/>
      </c>
    </row>
    <row r="109" spans="1:6" x14ac:dyDescent="0.25">
      <c r="A109" t="str">
        <f>IF('Geräteturnen Turner'!$B132="","",'Geräteturnen Turner'!B132)</f>
        <v/>
      </c>
      <c r="B109" t="str">
        <f>IF('Geräteturnen Turner'!$B132="","",'Geräteturnen Turner'!C132)</f>
        <v/>
      </c>
      <c r="C109" t="str">
        <f>IF('Geräteturnen Turner'!$B132="","",'Geräteturnen Turner'!D132)</f>
        <v/>
      </c>
      <c r="D109" t="str">
        <f>IF('Geräteturnen Turner'!$B132="","",'Geräteturnen Turner'!E132)</f>
        <v/>
      </c>
      <c r="E109" t="str">
        <f>IF('Geräteturnen Turner'!$B132="","",'Geräteturnen Turner'!$C$9)</f>
        <v/>
      </c>
      <c r="F109" t="str">
        <f>IF('Geräteturnen Turner'!$B132="","",IF('Geräteturnen Turner'!F132="","",'Geräteturnen Turner'!F132))</f>
        <v/>
      </c>
    </row>
    <row r="110" spans="1:6" x14ac:dyDescent="0.25">
      <c r="A110" t="str">
        <f>IF('Geräteturnen Turner'!$B133="","",'Geräteturnen Turner'!B133)</f>
        <v/>
      </c>
      <c r="B110" t="str">
        <f>IF('Geräteturnen Turner'!$B133="","",'Geräteturnen Turner'!C133)</f>
        <v/>
      </c>
      <c r="C110" t="str">
        <f>IF('Geräteturnen Turner'!$B133="","",'Geräteturnen Turner'!D133)</f>
        <v/>
      </c>
      <c r="D110" t="str">
        <f>IF('Geräteturnen Turner'!$B133="","",'Geräteturnen Turner'!E133)</f>
        <v/>
      </c>
      <c r="E110" t="str">
        <f>IF('Geräteturnen Turner'!$B133="","",'Geräteturnen Turner'!$C$9)</f>
        <v/>
      </c>
      <c r="F110" t="str">
        <f>IF('Geräteturnen Turner'!$B133="","",IF('Geräteturnen Turner'!F133="","",'Geräteturnen Turner'!F133))</f>
        <v/>
      </c>
    </row>
    <row r="111" spans="1:6" x14ac:dyDescent="0.25">
      <c r="A111" t="str">
        <f>IF('Geräteturnen Turner'!$B134="","",'Geräteturnen Turner'!B134)</f>
        <v/>
      </c>
      <c r="B111" t="str">
        <f>IF('Geräteturnen Turner'!$B134="","",'Geräteturnen Turner'!C134)</f>
        <v/>
      </c>
      <c r="C111" t="str">
        <f>IF('Geräteturnen Turner'!$B134="","",'Geräteturnen Turner'!D134)</f>
        <v/>
      </c>
      <c r="D111" t="str">
        <f>IF('Geräteturnen Turner'!$B134="","",'Geräteturnen Turner'!E134)</f>
        <v/>
      </c>
      <c r="E111" t="str">
        <f>IF('Geräteturnen Turner'!$B134="","",'Geräteturnen Turner'!$C$9)</f>
        <v/>
      </c>
      <c r="F111" t="str">
        <f>IF('Geräteturnen Turner'!$B134="","",IF('Geräteturnen Turner'!F134="","",'Geräteturnen Turner'!F134))</f>
        <v/>
      </c>
    </row>
    <row r="112" spans="1:6" x14ac:dyDescent="0.25">
      <c r="A112" t="str">
        <f>IF('Geräteturnen Turner'!$B135="","",'Geräteturnen Turner'!B135)</f>
        <v/>
      </c>
      <c r="B112" t="str">
        <f>IF('Geräteturnen Turner'!$B135="","",'Geräteturnen Turner'!C135)</f>
        <v/>
      </c>
      <c r="C112" t="str">
        <f>IF('Geräteturnen Turner'!$B135="","",'Geräteturnen Turner'!D135)</f>
        <v/>
      </c>
      <c r="D112" t="str">
        <f>IF('Geräteturnen Turner'!$B135="","",'Geräteturnen Turner'!E135)</f>
        <v/>
      </c>
      <c r="E112" t="str">
        <f>IF('Geräteturnen Turner'!$B135="","",'Geräteturnen Turner'!$C$9)</f>
        <v/>
      </c>
      <c r="F112" t="str">
        <f>IF('Geräteturnen Turner'!$B135="","",IF('Geräteturnen Turner'!F135="","",'Geräteturnen Turner'!F135))</f>
        <v/>
      </c>
    </row>
    <row r="113" spans="1:6" x14ac:dyDescent="0.25">
      <c r="A113" t="str">
        <f>IF('Geräteturnen Turner'!$B136="","",'Geräteturnen Turner'!B136)</f>
        <v/>
      </c>
      <c r="B113" t="str">
        <f>IF('Geräteturnen Turner'!$B136="","",'Geräteturnen Turner'!C136)</f>
        <v/>
      </c>
      <c r="C113" t="str">
        <f>IF('Geräteturnen Turner'!$B136="","",'Geräteturnen Turner'!D136)</f>
        <v/>
      </c>
      <c r="D113" t="str">
        <f>IF('Geräteturnen Turner'!$B136="","",'Geräteturnen Turner'!E136)</f>
        <v/>
      </c>
      <c r="E113" t="str">
        <f>IF('Geräteturnen Turner'!$B136="","",'Geräteturnen Turner'!$C$9)</f>
        <v/>
      </c>
      <c r="F113" t="str">
        <f>IF('Geräteturnen Turner'!$B136="","",IF('Geräteturnen Turner'!F136="","",'Geräteturnen Turner'!F136))</f>
        <v/>
      </c>
    </row>
    <row r="114" spans="1:6" x14ac:dyDescent="0.25">
      <c r="A114" t="str">
        <f>IF('Geräteturnen Turner'!$B137="","",'Geräteturnen Turner'!B137)</f>
        <v/>
      </c>
      <c r="B114" t="str">
        <f>IF('Geräteturnen Turner'!$B137="","",'Geräteturnen Turner'!C137)</f>
        <v/>
      </c>
      <c r="C114" t="str">
        <f>IF('Geräteturnen Turner'!$B137="","",'Geräteturnen Turner'!D137)</f>
        <v/>
      </c>
      <c r="D114" t="str">
        <f>IF('Geräteturnen Turner'!$B137="","",'Geräteturnen Turner'!E137)</f>
        <v/>
      </c>
      <c r="E114" t="str">
        <f>IF('Geräteturnen Turner'!$B137="","",'Geräteturnen Turner'!$C$9)</f>
        <v/>
      </c>
      <c r="F114" t="str">
        <f>IF('Geräteturnen Turner'!$B137="","",IF('Geräteturnen Turner'!F137="","",'Geräteturnen Turner'!F137))</f>
        <v/>
      </c>
    </row>
    <row r="115" spans="1:6" x14ac:dyDescent="0.25">
      <c r="A115" t="str">
        <f>IF('Geräteturnen Turner'!$B138="","",'Geräteturnen Turner'!B138)</f>
        <v/>
      </c>
      <c r="B115" t="str">
        <f>IF('Geräteturnen Turner'!$B138="","",'Geräteturnen Turner'!C138)</f>
        <v/>
      </c>
      <c r="C115" t="str">
        <f>IF('Geräteturnen Turner'!$B138="","",'Geräteturnen Turner'!D138)</f>
        <v/>
      </c>
      <c r="D115" t="str">
        <f>IF('Geräteturnen Turner'!$B138="","",'Geräteturnen Turner'!E138)</f>
        <v/>
      </c>
      <c r="E115" t="str">
        <f>IF('Geräteturnen Turner'!$B138="","",'Geräteturnen Turner'!$C$9)</f>
        <v/>
      </c>
      <c r="F115" t="str">
        <f>IF('Geräteturnen Turner'!$B138="","",IF('Geräteturnen Turner'!F138="","",'Geräteturnen Turner'!F138))</f>
        <v/>
      </c>
    </row>
    <row r="116" spans="1:6" x14ac:dyDescent="0.25">
      <c r="A116" t="str">
        <f>IF('Geräteturnen Turner'!$B139="","",'Geräteturnen Turner'!B139)</f>
        <v/>
      </c>
      <c r="B116" t="str">
        <f>IF('Geräteturnen Turner'!$B139="","",'Geräteturnen Turner'!C139)</f>
        <v/>
      </c>
      <c r="C116" t="str">
        <f>IF('Geräteturnen Turner'!$B139="","",'Geräteturnen Turner'!D139)</f>
        <v/>
      </c>
      <c r="D116" t="str">
        <f>IF('Geräteturnen Turner'!$B139="","",'Geräteturnen Turner'!E139)</f>
        <v/>
      </c>
      <c r="E116" t="str">
        <f>IF('Geräteturnen Turner'!$B139="","",'Geräteturnen Turner'!$C$9)</f>
        <v/>
      </c>
      <c r="F116" t="str">
        <f>IF('Geräteturnen Turner'!$B139="","",IF('Geräteturnen Turner'!F139="","",'Geräteturnen Turner'!F139))</f>
        <v/>
      </c>
    </row>
    <row r="117" spans="1:6" x14ac:dyDescent="0.25">
      <c r="A117" t="str">
        <f>IF('Geräteturnen Turner'!$B140="","",'Geräteturnen Turner'!B140)</f>
        <v/>
      </c>
      <c r="B117" t="str">
        <f>IF('Geräteturnen Turner'!$B140="","",'Geräteturnen Turner'!C140)</f>
        <v/>
      </c>
      <c r="C117" t="str">
        <f>IF('Geräteturnen Turner'!$B140="","",'Geräteturnen Turner'!D140)</f>
        <v/>
      </c>
      <c r="D117" t="str">
        <f>IF('Geräteturnen Turner'!$B140="","",'Geräteturnen Turner'!E140)</f>
        <v/>
      </c>
      <c r="E117" t="str">
        <f>IF('Geräteturnen Turner'!$B140="","",'Geräteturnen Turner'!$C$9)</f>
        <v/>
      </c>
      <c r="F117" t="str">
        <f>IF('Geräteturnen Turner'!$B140="","",IF('Geräteturnen Turner'!F140="","",'Geräteturnen Turner'!F140))</f>
        <v/>
      </c>
    </row>
    <row r="118" spans="1:6" x14ac:dyDescent="0.25">
      <c r="A118" t="str">
        <f>IF('Geräteturnen Turner'!$B141="","",'Geräteturnen Turner'!B141)</f>
        <v/>
      </c>
      <c r="B118" t="str">
        <f>IF('Geräteturnen Turner'!$B141="","",'Geräteturnen Turner'!C141)</f>
        <v/>
      </c>
      <c r="C118" t="str">
        <f>IF('Geräteturnen Turner'!$B141="","",'Geräteturnen Turner'!D141)</f>
        <v/>
      </c>
      <c r="D118" t="str">
        <f>IF('Geräteturnen Turner'!$B141="","",'Geräteturnen Turner'!E141)</f>
        <v/>
      </c>
      <c r="E118" t="str">
        <f>IF('Geräteturnen Turner'!$B141="","",'Geräteturnen Turner'!$C$9)</f>
        <v/>
      </c>
      <c r="F118" t="str">
        <f>IF('Geräteturnen Turner'!$B141="","",IF('Geräteturnen Turner'!F141="","",'Geräteturnen Turner'!F141))</f>
        <v/>
      </c>
    </row>
    <row r="119" spans="1:6" x14ac:dyDescent="0.25">
      <c r="A119" t="str">
        <f>IF('Geräteturnen Turner'!$B142="","",'Geräteturnen Turner'!B142)</f>
        <v/>
      </c>
      <c r="B119" t="str">
        <f>IF('Geräteturnen Turner'!$B142="","",'Geräteturnen Turner'!C142)</f>
        <v/>
      </c>
      <c r="C119" t="str">
        <f>IF('Geräteturnen Turner'!$B142="","",'Geräteturnen Turner'!D142)</f>
        <v/>
      </c>
      <c r="D119" t="str">
        <f>IF('Geräteturnen Turner'!$B142="","",'Geräteturnen Turner'!E142)</f>
        <v/>
      </c>
      <c r="E119" t="str">
        <f>IF('Geräteturnen Turner'!$B142="","",'Geräteturnen Turner'!$C$9)</f>
        <v/>
      </c>
      <c r="F119" t="str">
        <f>IF('Geräteturnen Turner'!$B142="","",IF('Geräteturnen Turner'!F142="","",'Geräteturnen Turner'!F142))</f>
        <v/>
      </c>
    </row>
    <row r="120" spans="1:6" x14ac:dyDescent="0.25">
      <c r="A120" t="str">
        <f>IF('Geräteturnen Turner'!$B143="","",'Geräteturnen Turner'!B143)</f>
        <v/>
      </c>
      <c r="B120" t="str">
        <f>IF('Geräteturnen Turner'!$B143="","",'Geräteturnen Turner'!C143)</f>
        <v/>
      </c>
      <c r="C120" t="str">
        <f>IF('Geräteturnen Turner'!$B143="","",'Geräteturnen Turner'!D143)</f>
        <v/>
      </c>
      <c r="D120" t="str">
        <f>IF('Geräteturnen Turner'!$B143="","",'Geräteturnen Turner'!E143)</f>
        <v/>
      </c>
      <c r="E120" t="str">
        <f>IF('Geräteturnen Turner'!$B143="","",'Geräteturnen Turner'!$C$9)</f>
        <v/>
      </c>
      <c r="F120" t="str">
        <f>IF('Geräteturnen Turner'!$B143="","",IF('Geräteturnen Turner'!F143="","",'Geräteturnen Turner'!F143))</f>
        <v/>
      </c>
    </row>
    <row r="121" spans="1:6" x14ac:dyDescent="0.25">
      <c r="A121" t="str">
        <f>IF('Geräteturnen Turner'!$B144="","",'Geräteturnen Turner'!B144)</f>
        <v/>
      </c>
      <c r="B121" t="str">
        <f>IF('Geräteturnen Turner'!$B144="","",'Geräteturnen Turner'!C144)</f>
        <v/>
      </c>
      <c r="C121" t="str">
        <f>IF('Geräteturnen Turner'!$B144="","",'Geräteturnen Turner'!D144)</f>
        <v/>
      </c>
      <c r="D121" t="str">
        <f>IF('Geräteturnen Turner'!$B144="","",'Geräteturnen Turner'!E144)</f>
        <v/>
      </c>
      <c r="E121" t="str">
        <f>IF('Geräteturnen Turner'!$B144="","",'Geräteturnen Turner'!$C$9)</f>
        <v/>
      </c>
      <c r="F121" t="str">
        <f>IF('Geräteturnen Turner'!$B144="","",IF('Geräteturnen Turner'!F144="","",'Geräteturnen Turner'!F144))</f>
        <v/>
      </c>
    </row>
    <row r="122" spans="1:6" x14ac:dyDescent="0.25">
      <c r="A122" t="str">
        <f>IF('Geräteturnen Turner'!$B145="","",'Geräteturnen Turner'!B145)</f>
        <v/>
      </c>
      <c r="B122" t="str">
        <f>IF('Geräteturnen Turner'!$B145="","",'Geräteturnen Turner'!C145)</f>
        <v/>
      </c>
      <c r="C122" t="str">
        <f>IF('Geräteturnen Turner'!$B145="","",'Geräteturnen Turner'!D145)</f>
        <v/>
      </c>
      <c r="D122" t="str">
        <f>IF('Geräteturnen Turner'!$B145="","",'Geräteturnen Turner'!E145)</f>
        <v/>
      </c>
      <c r="E122" t="str">
        <f>IF('Geräteturnen Turner'!$B145="","",'Geräteturnen Turner'!$C$9)</f>
        <v/>
      </c>
      <c r="F122" t="str">
        <f>IF('Geräteturnen Turner'!$B145="","",IF('Geräteturnen Turner'!F145="","",'Geräteturnen Turner'!F145))</f>
        <v/>
      </c>
    </row>
    <row r="123" spans="1:6" x14ac:dyDescent="0.25">
      <c r="A123" t="str">
        <f>IF('Geräteturnen Turner'!$B146="","",'Geräteturnen Turner'!B146)</f>
        <v/>
      </c>
      <c r="B123" t="str">
        <f>IF('Geräteturnen Turner'!$B146="","",'Geräteturnen Turner'!C146)</f>
        <v/>
      </c>
      <c r="C123" t="str">
        <f>IF('Geräteturnen Turner'!$B146="","",'Geräteturnen Turner'!D146)</f>
        <v/>
      </c>
      <c r="D123" t="str">
        <f>IF('Geräteturnen Turner'!$B146="","",'Geräteturnen Turner'!E146)</f>
        <v/>
      </c>
      <c r="E123" t="str">
        <f>IF('Geräteturnen Turner'!$B146="","",'Geräteturnen Turner'!$C$9)</f>
        <v/>
      </c>
      <c r="F123" t="str">
        <f>IF('Geräteturnen Turner'!$B146="","",IF('Geräteturnen Turner'!F146="","",'Geräteturnen Turner'!F146))</f>
        <v/>
      </c>
    </row>
    <row r="124" spans="1:6" x14ac:dyDescent="0.25">
      <c r="A124" t="str">
        <f>IF('Geräteturnen Turner'!$B147="","",'Geräteturnen Turner'!B147)</f>
        <v/>
      </c>
      <c r="B124" t="str">
        <f>IF('Geräteturnen Turner'!$B147="","",'Geräteturnen Turner'!C147)</f>
        <v/>
      </c>
      <c r="C124" t="str">
        <f>IF('Geräteturnen Turner'!$B147="","",'Geräteturnen Turner'!D147)</f>
        <v/>
      </c>
      <c r="D124" t="str">
        <f>IF('Geräteturnen Turner'!$B147="","",'Geräteturnen Turner'!E147)</f>
        <v/>
      </c>
      <c r="E124" t="str">
        <f>IF('Geräteturnen Turner'!$B147="","",'Geräteturnen Turner'!$C$9)</f>
        <v/>
      </c>
      <c r="F124" t="str">
        <f>IF('Geräteturnen Turner'!$B147="","",IF('Geräteturnen Turner'!F147="","",'Geräteturnen Turner'!F147))</f>
        <v/>
      </c>
    </row>
    <row r="125" spans="1:6" x14ac:dyDescent="0.25">
      <c r="A125" t="str">
        <f>IF('Geräteturnen Turner'!$B148="","",'Geräteturnen Turner'!B148)</f>
        <v/>
      </c>
      <c r="B125" t="str">
        <f>IF('Geräteturnen Turner'!$B148="","",'Geräteturnen Turner'!C148)</f>
        <v/>
      </c>
      <c r="C125" t="str">
        <f>IF('Geräteturnen Turner'!$B148="","",'Geräteturnen Turner'!D148)</f>
        <v/>
      </c>
      <c r="D125" t="str">
        <f>IF('Geräteturnen Turner'!$B148="","",'Geräteturnen Turner'!E148)</f>
        <v/>
      </c>
      <c r="E125" t="str">
        <f>IF('Geräteturnen Turner'!$B148="","",'Geräteturnen Turner'!$C$9)</f>
        <v/>
      </c>
      <c r="F125" t="str">
        <f>IF('Geräteturnen Turner'!$B148="","",IF('Geräteturnen Turner'!F148="","",'Geräteturnen Turner'!F148))</f>
        <v/>
      </c>
    </row>
    <row r="126" spans="1:6" x14ac:dyDescent="0.25">
      <c r="A126" t="str">
        <f>IF('Geräteturnen Turner'!$B149="","",'Geräteturnen Turner'!B149)</f>
        <v/>
      </c>
      <c r="B126" t="str">
        <f>IF('Geräteturnen Turner'!$B149="","",'Geräteturnen Turner'!C149)</f>
        <v/>
      </c>
      <c r="C126" t="str">
        <f>IF('Geräteturnen Turner'!$B149="","",'Geräteturnen Turner'!D149)</f>
        <v/>
      </c>
      <c r="D126" t="str">
        <f>IF('Geräteturnen Turner'!$B149="","",'Geräteturnen Turner'!E149)</f>
        <v/>
      </c>
      <c r="E126" t="str">
        <f>IF('Geräteturnen Turner'!$B149="","",'Geräteturnen Turner'!$C$9)</f>
        <v/>
      </c>
      <c r="F126" t="str">
        <f>IF('Geräteturnen Turner'!$B149="","",IF('Geräteturnen Turner'!F149="","",'Geräteturnen Turner'!F149))</f>
        <v/>
      </c>
    </row>
    <row r="127" spans="1:6" x14ac:dyDescent="0.25">
      <c r="A127" t="str">
        <f>IF('Geräteturnen Turner'!$B150="","",'Geräteturnen Turner'!B150)</f>
        <v/>
      </c>
      <c r="B127" t="str">
        <f>IF('Geräteturnen Turner'!$B150="","",'Geräteturnen Turner'!C150)</f>
        <v/>
      </c>
      <c r="C127" t="str">
        <f>IF('Geräteturnen Turner'!$B150="","",'Geräteturnen Turner'!D150)</f>
        <v/>
      </c>
      <c r="D127" t="str">
        <f>IF('Geräteturnen Turner'!$B150="","",'Geräteturnen Turner'!E150)</f>
        <v/>
      </c>
      <c r="E127" t="str">
        <f>IF('Geräteturnen Turner'!$B150="","",'Geräteturnen Turner'!$C$9)</f>
        <v/>
      </c>
      <c r="F127" t="str">
        <f>IF('Geräteturnen Turner'!$B150="","",IF('Geräteturnen Turner'!F150="","",'Geräteturnen Turner'!F150))</f>
        <v/>
      </c>
    </row>
    <row r="128" spans="1:6" x14ac:dyDescent="0.25">
      <c r="A128" t="str">
        <f>IF('Geräteturnen Turner'!$B151="","",'Geräteturnen Turner'!B151)</f>
        <v/>
      </c>
      <c r="B128" t="str">
        <f>IF('Geräteturnen Turner'!$B151="","",'Geräteturnen Turner'!C151)</f>
        <v/>
      </c>
      <c r="C128" t="str">
        <f>IF('Geräteturnen Turner'!$B151="","",'Geräteturnen Turner'!D151)</f>
        <v/>
      </c>
      <c r="D128" t="str">
        <f>IF('Geräteturnen Turner'!$B151="","",'Geräteturnen Turner'!E151)</f>
        <v/>
      </c>
      <c r="E128" t="str">
        <f>IF('Geräteturnen Turner'!$B151="","",'Geräteturnen Turner'!$C$9)</f>
        <v/>
      </c>
      <c r="F128" t="str">
        <f>IF('Geräteturnen Turner'!$B151="","",IF('Geräteturnen Turner'!F151="","",'Geräteturnen Turner'!F151))</f>
        <v/>
      </c>
    </row>
    <row r="129" spans="1:6" x14ac:dyDescent="0.25">
      <c r="A129" t="str">
        <f>IF('Geräteturnen Turner'!$B152="","",'Geräteturnen Turner'!B152)</f>
        <v/>
      </c>
      <c r="B129" t="str">
        <f>IF('Geräteturnen Turner'!$B152="","",'Geräteturnen Turner'!C152)</f>
        <v/>
      </c>
      <c r="C129" t="str">
        <f>IF('Geräteturnen Turner'!$B152="","",'Geräteturnen Turner'!D152)</f>
        <v/>
      </c>
      <c r="D129" t="str">
        <f>IF('Geräteturnen Turner'!$B152="","",'Geräteturnen Turner'!E152)</f>
        <v/>
      </c>
      <c r="E129" t="str">
        <f>IF('Geräteturnen Turner'!$B152="","",'Geräteturnen Turner'!$C$9)</f>
        <v/>
      </c>
      <c r="F129" t="str">
        <f>IF('Geräteturnen Turner'!$B152="","",IF('Geräteturnen Turner'!F152="","",'Geräteturnen Turner'!F152))</f>
        <v/>
      </c>
    </row>
    <row r="130" spans="1:6" x14ac:dyDescent="0.25">
      <c r="A130" t="str">
        <f>IF('Geräteturnen Turner'!$B153="","",'Geräteturnen Turner'!B153)</f>
        <v/>
      </c>
      <c r="B130" t="str">
        <f>IF('Geräteturnen Turner'!$B153="","",'Geräteturnen Turner'!C153)</f>
        <v/>
      </c>
      <c r="C130" t="str">
        <f>IF('Geräteturnen Turner'!$B153="","",'Geräteturnen Turner'!D153)</f>
        <v/>
      </c>
      <c r="D130" t="str">
        <f>IF('Geräteturnen Turner'!$B153="","",'Geräteturnen Turner'!E153)</f>
        <v/>
      </c>
      <c r="E130" t="str">
        <f>IF('Geräteturnen Turner'!$B153="","",'Geräteturnen Turner'!$C$9)</f>
        <v/>
      </c>
      <c r="F130" t="str">
        <f>IF('Geräteturnen Turner'!$B153="","",IF('Geräteturnen Turner'!F153="","",'Geräteturnen Turner'!F153))</f>
        <v/>
      </c>
    </row>
    <row r="131" spans="1:6" x14ac:dyDescent="0.25">
      <c r="A131" t="str">
        <f>IF('Geräteturnen Turner'!$B154="","",'Geräteturnen Turner'!B154)</f>
        <v/>
      </c>
      <c r="B131" t="str">
        <f>IF('Geräteturnen Turner'!$B154="","",'Geräteturnen Turner'!C154)</f>
        <v/>
      </c>
      <c r="C131" t="str">
        <f>IF('Geräteturnen Turner'!$B154="","",'Geräteturnen Turner'!D154)</f>
        <v/>
      </c>
      <c r="D131" t="str">
        <f>IF('Geräteturnen Turner'!$B154="","",'Geräteturnen Turner'!E154)</f>
        <v/>
      </c>
      <c r="E131" t="str">
        <f>IF('Geräteturnen Turner'!$B154="","",'Geräteturnen Turner'!$C$9)</f>
        <v/>
      </c>
      <c r="F131" t="str">
        <f>IF('Geräteturnen Turner'!$B154="","",IF('Geräteturnen Turner'!F154="","",'Geräteturnen Turner'!F154))</f>
        <v/>
      </c>
    </row>
    <row r="132" spans="1:6" x14ac:dyDescent="0.25">
      <c r="A132" t="str">
        <f>IF('Geräteturnen Turner'!$B155="","",'Geräteturnen Turner'!B155)</f>
        <v/>
      </c>
      <c r="B132" t="str">
        <f>IF('Geräteturnen Turner'!$B155="","",'Geräteturnen Turner'!C155)</f>
        <v/>
      </c>
      <c r="C132" t="str">
        <f>IF('Geräteturnen Turner'!$B155="","",'Geräteturnen Turner'!D155)</f>
        <v/>
      </c>
      <c r="D132" t="str">
        <f>IF('Geräteturnen Turner'!$B155="","",'Geräteturnen Turner'!E155)</f>
        <v/>
      </c>
      <c r="E132" t="str">
        <f>IF('Geräteturnen Turner'!$B155="","",'Geräteturnen Turner'!$C$9)</f>
        <v/>
      </c>
      <c r="F132" t="str">
        <f>IF('Geräteturnen Turner'!$B155="","",IF('Geräteturnen Turner'!F155="","",'Geräteturnen Turner'!F155))</f>
        <v/>
      </c>
    </row>
    <row r="133" spans="1:6" x14ac:dyDescent="0.25">
      <c r="A133" t="str">
        <f>IF('Geräteturnen Turner'!$B156="","",'Geräteturnen Turner'!B156)</f>
        <v/>
      </c>
      <c r="B133" t="str">
        <f>IF('Geräteturnen Turner'!$B156="","",'Geräteturnen Turner'!C156)</f>
        <v/>
      </c>
      <c r="C133" t="str">
        <f>IF('Geräteturnen Turner'!$B156="","",'Geräteturnen Turner'!D156)</f>
        <v/>
      </c>
      <c r="D133" t="str">
        <f>IF('Geräteturnen Turner'!$B156="","",'Geräteturnen Turner'!E156)</f>
        <v/>
      </c>
      <c r="E133" t="str">
        <f>IF('Geräteturnen Turner'!$B156="","",'Geräteturnen Turner'!$C$9)</f>
        <v/>
      </c>
      <c r="F133" t="str">
        <f>IF('Geräteturnen Turner'!$B156="","",IF('Geräteturnen Turner'!F156="","",'Geräteturnen Turner'!F156))</f>
        <v/>
      </c>
    </row>
    <row r="134" spans="1:6" x14ac:dyDescent="0.25">
      <c r="A134" t="str">
        <f>IF('Geräteturnen Turner'!$B157="","",'Geräteturnen Turner'!B157)</f>
        <v/>
      </c>
      <c r="B134" t="str">
        <f>IF('Geräteturnen Turner'!$B157="","",'Geräteturnen Turner'!C157)</f>
        <v/>
      </c>
      <c r="C134" t="str">
        <f>IF('Geräteturnen Turner'!$B157="","",'Geräteturnen Turner'!D157)</f>
        <v/>
      </c>
      <c r="D134" t="str">
        <f>IF('Geräteturnen Turner'!$B157="","",'Geräteturnen Turner'!E157)</f>
        <v/>
      </c>
      <c r="E134" t="str">
        <f>IF('Geräteturnen Turner'!$B157="","",'Geräteturnen Turner'!$C$9)</f>
        <v/>
      </c>
      <c r="F134" t="str">
        <f>IF('Geräteturnen Turner'!$B157="","",IF('Geräteturnen Turner'!F157="","",'Geräteturnen Turner'!F157))</f>
        <v/>
      </c>
    </row>
    <row r="135" spans="1:6" x14ac:dyDescent="0.25">
      <c r="A135" t="str">
        <f>IF('Geräteturnen Turner'!$B158="","",'Geräteturnen Turner'!B158)</f>
        <v/>
      </c>
      <c r="B135" t="str">
        <f>IF('Geräteturnen Turner'!$B158="","",'Geräteturnen Turner'!C158)</f>
        <v/>
      </c>
      <c r="C135" t="str">
        <f>IF('Geräteturnen Turner'!$B158="","",'Geräteturnen Turner'!D158)</f>
        <v/>
      </c>
      <c r="D135" t="str">
        <f>IF('Geräteturnen Turner'!$B158="","",'Geräteturnen Turner'!E158)</f>
        <v/>
      </c>
      <c r="E135" t="str">
        <f>IF('Geräteturnen Turner'!$B158="","",'Geräteturnen Turner'!$C$9)</f>
        <v/>
      </c>
      <c r="F135" t="str">
        <f>IF('Geräteturnen Turner'!$B158="","",IF('Geräteturnen Turner'!F158="","",'Geräteturnen Turner'!F158))</f>
        <v/>
      </c>
    </row>
    <row r="136" spans="1:6" x14ac:dyDescent="0.25">
      <c r="A136" t="str">
        <f>IF('Geräteturnen Turner'!$B159="","",'Geräteturnen Turner'!B159)</f>
        <v/>
      </c>
      <c r="B136" t="str">
        <f>IF('Geräteturnen Turner'!$B159="","",'Geräteturnen Turner'!C159)</f>
        <v/>
      </c>
      <c r="C136" t="str">
        <f>IF('Geräteturnen Turner'!$B159="","",'Geräteturnen Turner'!D159)</f>
        <v/>
      </c>
      <c r="D136" t="str">
        <f>IF('Geräteturnen Turner'!$B159="","",'Geräteturnen Turner'!E159)</f>
        <v/>
      </c>
      <c r="E136" t="str">
        <f>IF('Geräteturnen Turner'!$B159="","",'Geräteturnen Turner'!$C$9)</f>
        <v/>
      </c>
      <c r="F136" t="str">
        <f>IF('Geräteturnen Turner'!$B159="","",IF('Geräteturnen Turner'!F159="","",'Geräteturnen Turner'!F159))</f>
        <v/>
      </c>
    </row>
    <row r="137" spans="1:6" x14ac:dyDescent="0.25">
      <c r="A137" t="str">
        <f>IF('Geräteturnen Turner'!$B160="","",'Geräteturnen Turner'!B160)</f>
        <v/>
      </c>
      <c r="B137" t="str">
        <f>IF('Geräteturnen Turner'!$B160="","",'Geräteturnen Turner'!C160)</f>
        <v/>
      </c>
      <c r="C137" t="str">
        <f>IF('Geräteturnen Turner'!$B160="","",'Geräteturnen Turner'!D160)</f>
        <v/>
      </c>
      <c r="D137" t="str">
        <f>IF('Geräteturnen Turner'!$B160="","",'Geräteturnen Turner'!E160)</f>
        <v/>
      </c>
      <c r="E137" t="str">
        <f>IF('Geräteturnen Turner'!$B160="","",'Geräteturnen Turner'!$C$9)</f>
        <v/>
      </c>
      <c r="F137" t="str">
        <f>IF('Geräteturnen Turner'!$B160="","",IF('Geräteturnen Turner'!F160="","",'Geräteturnen Turner'!F160))</f>
        <v/>
      </c>
    </row>
    <row r="138" spans="1:6" x14ac:dyDescent="0.25">
      <c r="A138" t="str">
        <f>IF('Geräteturnen Turner'!$B161="","",'Geräteturnen Turner'!B161)</f>
        <v/>
      </c>
      <c r="B138" t="str">
        <f>IF('Geräteturnen Turner'!$B161="","",'Geräteturnen Turner'!C161)</f>
        <v/>
      </c>
      <c r="C138" t="str">
        <f>IF('Geräteturnen Turner'!$B161="","",'Geräteturnen Turner'!D161)</f>
        <v/>
      </c>
      <c r="D138" t="str">
        <f>IF('Geräteturnen Turner'!$B161="","",'Geräteturnen Turner'!E161)</f>
        <v/>
      </c>
      <c r="E138" t="str">
        <f>IF('Geräteturnen Turner'!$B161="","",'Geräteturnen Turner'!$C$9)</f>
        <v/>
      </c>
      <c r="F138" t="str">
        <f>IF('Geräteturnen Turner'!$B161="","",IF('Geräteturnen Turner'!F161="","",'Geräteturnen Turner'!F161))</f>
        <v/>
      </c>
    </row>
    <row r="139" spans="1:6" x14ac:dyDescent="0.25">
      <c r="A139" t="str">
        <f>IF('Geräteturnen Turner'!$B162="","",'Geräteturnen Turner'!B162)</f>
        <v/>
      </c>
      <c r="B139" t="str">
        <f>IF('Geräteturnen Turner'!$B162="","",'Geräteturnen Turner'!C162)</f>
        <v/>
      </c>
      <c r="C139" t="str">
        <f>IF('Geräteturnen Turner'!$B162="","",'Geräteturnen Turner'!D162)</f>
        <v/>
      </c>
      <c r="D139" t="str">
        <f>IF('Geräteturnen Turner'!$B162="","",'Geräteturnen Turner'!E162)</f>
        <v/>
      </c>
      <c r="E139" t="str">
        <f>IF('Geräteturnen Turner'!$B162="","",'Geräteturnen Turner'!$C$9)</f>
        <v/>
      </c>
      <c r="F139" t="str">
        <f>IF('Geräteturnen Turner'!$B162="","",IF('Geräteturnen Turner'!F162="","",'Geräteturnen Turner'!F162))</f>
        <v/>
      </c>
    </row>
    <row r="140" spans="1:6" x14ac:dyDescent="0.25">
      <c r="A140" t="str">
        <f>IF('Geräteturnen Turner'!$B163="","",'Geräteturnen Turner'!B163)</f>
        <v/>
      </c>
      <c r="B140" t="str">
        <f>IF('Geräteturnen Turner'!$B163="","",'Geräteturnen Turner'!C163)</f>
        <v/>
      </c>
      <c r="C140" t="str">
        <f>IF('Geräteturnen Turner'!$B163="","",'Geräteturnen Turner'!D163)</f>
        <v/>
      </c>
      <c r="D140" t="str">
        <f>IF('Geräteturnen Turner'!$B163="","",'Geräteturnen Turner'!E163)</f>
        <v/>
      </c>
      <c r="E140" t="str">
        <f>IF('Geräteturnen Turner'!$B163="","",'Geräteturnen Turner'!$C$9)</f>
        <v/>
      </c>
      <c r="F140" t="str">
        <f>IF('Geräteturnen Turner'!$B163="","",IF('Geräteturnen Turner'!F163="","",'Geräteturnen Turner'!F163))</f>
        <v/>
      </c>
    </row>
    <row r="141" spans="1:6" x14ac:dyDescent="0.25">
      <c r="A141" t="str">
        <f>IF('Geräteturnen Turner'!$B164="","",'Geräteturnen Turner'!B164)</f>
        <v/>
      </c>
      <c r="B141" t="str">
        <f>IF('Geräteturnen Turner'!$B164="","",'Geräteturnen Turner'!C164)</f>
        <v/>
      </c>
      <c r="C141" t="str">
        <f>IF('Geräteturnen Turner'!$B164="","",'Geräteturnen Turner'!D164)</f>
        <v/>
      </c>
      <c r="D141" t="str">
        <f>IF('Geräteturnen Turner'!$B164="","",'Geräteturnen Turner'!E164)</f>
        <v/>
      </c>
      <c r="E141" t="str">
        <f>IF('Geräteturnen Turner'!$B164="","",'Geräteturnen Turner'!$C$9)</f>
        <v/>
      </c>
      <c r="F141" t="str">
        <f>IF('Geräteturnen Turner'!$B164="","",IF('Geräteturnen Turner'!F164="","",'Geräteturnen Turner'!F164))</f>
        <v/>
      </c>
    </row>
    <row r="142" spans="1:6" x14ac:dyDescent="0.25">
      <c r="A142" t="str">
        <f>IF('Geräteturnen Turner'!$B165="","",'Geräteturnen Turner'!B165)</f>
        <v/>
      </c>
      <c r="B142" t="str">
        <f>IF('Geräteturnen Turner'!$B165="","",'Geräteturnen Turner'!C165)</f>
        <v/>
      </c>
      <c r="C142" t="str">
        <f>IF('Geräteturnen Turner'!$B165="","",'Geräteturnen Turner'!D165)</f>
        <v/>
      </c>
      <c r="D142" t="str">
        <f>IF('Geräteturnen Turner'!$B165="","",'Geräteturnen Turner'!E165)</f>
        <v/>
      </c>
      <c r="E142" t="str">
        <f>IF('Geräteturnen Turner'!$B165="","",'Geräteturnen Turner'!$C$9)</f>
        <v/>
      </c>
      <c r="F142" t="str">
        <f>IF('Geräteturnen Turner'!$B165="","",IF('Geräteturnen Turner'!F165="","",'Geräteturnen Turner'!F165))</f>
        <v/>
      </c>
    </row>
    <row r="143" spans="1:6" x14ac:dyDescent="0.25">
      <c r="A143" t="str">
        <f>IF('Geräteturnen Turner'!$B166="","",'Geräteturnen Turner'!B166)</f>
        <v/>
      </c>
      <c r="B143" t="str">
        <f>IF('Geräteturnen Turner'!$B166="","",'Geräteturnen Turner'!C166)</f>
        <v/>
      </c>
      <c r="C143" t="str">
        <f>IF('Geräteturnen Turner'!$B166="","",'Geräteturnen Turner'!D166)</f>
        <v/>
      </c>
      <c r="D143" t="str">
        <f>IF('Geräteturnen Turner'!$B166="","",'Geräteturnen Turner'!E166)</f>
        <v/>
      </c>
      <c r="E143" t="str">
        <f>IF('Geräteturnen Turner'!$B166="","",'Geräteturnen Turner'!$C$9)</f>
        <v/>
      </c>
      <c r="F143" t="str">
        <f>IF('Geräteturnen Turner'!$B166="","",IF('Geräteturnen Turner'!F166="","",'Geräteturnen Turner'!F166))</f>
        <v/>
      </c>
    </row>
    <row r="144" spans="1:6" x14ac:dyDescent="0.25">
      <c r="A144" t="str">
        <f>IF('Geräteturnen Turner'!$B167="","",'Geräteturnen Turner'!B167)</f>
        <v/>
      </c>
      <c r="B144" t="str">
        <f>IF('Geräteturnen Turner'!$B167="","",'Geräteturnen Turner'!C167)</f>
        <v/>
      </c>
      <c r="C144" t="str">
        <f>IF('Geräteturnen Turner'!$B167="","",'Geräteturnen Turner'!D167)</f>
        <v/>
      </c>
      <c r="D144" t="str">
        <f>IF('Geräteturnen Turner'!$B167="","",'Geräteturnen Turner'!E167)</f>
        <v/>
      </c>
      <c r="E144" t="str">
        <f>IF('Geräteturnen Turner'!$B167="","",'Geräteturnen Turner'!$C$9)</f>
        <v/>
      </c>
      <c r="F144" t="str">
        <f>IF('Geräteturnen Turner'!$B167="","",IF('Geräteturnen Turner'!F167="","",'Geräteturnen Turner'!F167))</f>
        <v/>
      </c>
    </row>
    <row r="145" spans="1:6" x14ac:dyDescent="0.25">
      <c r="A145" t="str">
        <f>IF('Geräteturnen Turner'!$B168="","",'Geräteturnen Turner'!B168)</f>
        <v/>
      </c>
      <c r="B145" t="str">
        <f>IF('Geräteturnen Turner'!$B168="","",'Geräteturnen Turner'!C168)</f>
        <v/>
      </c>
      <c r="C145" t="str">
        <f>IF('Geräteturnen Turner'!$B168="","",'Geräteturnen Turner'!D168)</f>
        <v/>
      </c>
      <c r="D145" t="str">
        <f>IF('Geräteturnen Turner'!$B168="","",'Geräteturnen Turner'!E168)</f>
        <v/>
      </c>
      <c r="E145" t="str">
        <f>IF('Geräteturnen Turner'!$B168="","",'Geräteturnen Turner'!$C$9)</f>
        <v/>
      </c>
      <c r="F145" t="str">
        <f>IF('Geräteturnen Turner'!$B168="","",IF('Geräteturnen Turner'!F168="","",'Geräteturnen Turner'!F168))</f>
        <v/>
      </c>
    </row>
    <row r="146" spans="1:6" x14ac:dyDescent="0.25">
      <c r="A146" t="str">
        <f>IF('Geräteturnen Turner'!$B169="","",'Geräteturnen Turner'!B169)</f>
        <v/>
      </c>
      <c r="B146" t="str">
        <f>IF('Geräteturnen Turner'!$B169="","",'Geräteturnen Turner'!C169)</f>
        <v/>
      </c>
      <c r="C146" t="str">
        <f>IF('Geräteturnen Turner'!$B169="","",'Geräteturnen Turner'!D169)</f>
        <v/>
      </c>
      <c r="D146" t="str">
        <f>IF('Geräteturnen Turner'!$B169="","",'Geräteturnen Turner'!E169)</f>
        <v/>
      </c>
      <c r="E146" t="str">
        <f>IF('Geräteturnen Turner'!$B169="","",'Geräteturnen Turner'!$C$9)</f>
        <v/>
      </c>
      <c r="F146" t="str">
        <f>IF('Geräteturnen Turner'!$B169="","",IF('Geräteturnen Turner'!F169="","",'Geräteturnen Turner'!F169))</f>
        <v/>
      </c>
    </row>
    <row r="147" spans="1:6" x14ac:dyDescent="0.25">
      <c r="A147" t="str">
        <f>IF('Geräteturnen Turner'!$B170="","",'Geräteturnen Turner'!B170)</f>
        <v/>
      </c>
      <c r="B147" t="str">
        <f>IF('Geräteturnen Turner'!$B170="","",'Geräteturnen Turner'!C170)</f>
        <v/>
      </c>
      <c r="C147" t="str">
        <f>IF('Geräteturnen Turner'!$B170="","",'Geräteturnen Turner'!D170)</f>
        <v/>
      </c>
      <c r="D147" t="str">
        <f>IF('Geräteturnen Turner'!$B170="","",'Geräteturnen Turner'!E170)</f>
        <v/>
      </c>
      <c r="E147" t="str">
        <f>IF('Geräteturnen Turner'!$B170="","",'Geräteturnen Turner'!$C$9)</f>
        <v/>
      </c>
      <c r="F147" t="str">
        <f>IF('Geräteturnen Turner'!$B170="","",IF('Geräteturnen Turner'!F170="","",'Geräteturnen Turner'!F170))</f>
        <v/>
      </c>
    </row>
    <row r="148" spans="1:6" x14ac:dyDescent="0.25">
      <c r="A148" t="str">
        <f>IF('Geräteturnen Turner'!$B171="","",'Geräteturnen Turner'!B171)</f>
        <v/>
      </c>
      <c r="B148" t="str">
        <f>IF('Geräteturnen Turner'!$B171="","",'Geräteturnen Turner'!C171)</f>
        <v/>
      </c>
      <c r="C148" t="str">
        <f>IF('Geräteturnen Turner'!$B171="","",'Geräteturnen Turner'!D171)</f>
        <v/>
      </c>
      <c r="D148" t="str">
        <f>IF('Geräteturnen Turner'!$B171="","",'Geräteturnen Turner'!E171)</f>
        <v/>
      </c>
      <c r="E148" t="str">
        <f>IF('Geräteturnen Turner'!$B171="","",'Geräteturnen Turner'!$C$9)</f>
        <v/>
      </c>
      <c r="F148" t="str">
        <f>IF('Geräteturnen Turner'!$B171="","",IF('Geräteturnen Turner'!F171="","",'Geräteturnen Turner'!F171))</f>
        <v/>
      </c>
    </row>
    <row r="149" spans="1:6" x14ac:dyDescent="0.25">
      <c r="A149" t="str">
        <f>IF('Geräteturnen Turner'!$B172="","",'Geräteturnen Turner'!B172)</f>
        <v/>
      </c>
      <c r="B149" t="str">
        <f>IF('Geräteturnen Turner'!$B172="","",'Geräteturnen Turner'!C172)</f>
        <v/>
      </c>
      <c r="C149" t="str">
        <f>IF('Geräteturnen Turner'!$B172="","",'Geräteturnen Turner'!D172)</f>
        <v/>
      </c>
      <c r="D149" t="str">
        <f>IF('Geräteturnen Turner'!$B172="","",'Geräteturnen Turner'!E172)</f>
        <v/>
      </c>
      <c r="E149" t="str">
        <f>IF('Geräteturnen Turner'!$B172="","",'Geräteturnen Turner'!$C$9)</f>
        <v/>
      </c>
      <c r="F149" t="str">
        <f>IF('Geräteturnen Turner'!$B172="","",IF('Geräteturnen Turner'!F172="","",'Geräteturnen Turner'!F172))</f>
        <v/>
      </c>
    </row>
    <row r="150" spans="1:6" x14ac:dyDescent="0.25">
      <c r="A150" t="str">
        <f>IF('Geräteturnen Turner'!$B173="","",'Geräteturnen Turner'!B173)</f>
        <v/>
      </c>
      <c r="B150" t="str">
        <f>IF('Geräteturnen Turner'!$B173="","",'Geräteturnen Turner'!C173)</f>
        <v/>
      </c>
      <c r="C150" t="str">
        <f>IF('Geräteturnen Turner'!$B173="","",'Geräteturnen Turner'!D173)</f>
        <v/>
      </c>
      <c r="D150" t="str">
        <f>IF('Geräteturnen Turner'!$B173="","",'Geräteturnen Turner'!E173)</f>
        <v/>
      </c>
      <c r="E150" t="str">
        <f>IF('Geräteturnen Turner'!$B173="","",'Geräteturnen Turner'!$C$9)</f>
        <v/>
      </c>
      <c r="F150" t="str">
        <f>IF('Geräteturnen Turner'!$B173="","",IF('Geräteturnen Turner'!F173="","",'Geräteturnen Turner'!F173))</f>
        <v/>
      </c>
    </row>
    <row r="151" spans="1:6" x14ac:dyDescent="0.25">
      <c r="A151" t="str">
        <f>IF('Geräteturnen Turner'!$B174="","",'Geräteturnen Turner'!B174)</f>
        <v/>
      </c>
      <c r="B151" t="str">
        <f>IF('Geräteturnen Turner'!$B174="","",'Geräteturnen Turner'!C174)</f>
        <v/>
      </c>
      <c r="C151" t="str">
        <f>IF('Geräteturnen Turner'!$B174="","",'Geräteturnen Turner'!D174)</f>
        <v/>
      </c>
      <c r="D151" t="str">
        <f>IF('Geräteturnen Turner'!$B174="","",'Geräteturnen Turner'!E174)</f>
        <v/>
      </c>
      <c r="E151" t="str">
        <f>IF('Geräteturnen Turner'!$B174="","",'Geräteturnen Turner'!$C$9)</f>
        <v/>
      </c>
      <c r="F151" t="str">
        <f>IF('Geräteturnen Turner'!$B174="","",IF('Geräteturnen Turner'!F174="","",'Geräteturnen Turner'!F174))</f>
        <v/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E4F0CDF92B79B469B6B7FE55A6D46C2" ma:contentTypeVersion="14" ma:contentTypeDescription="Ein neues Dokument erstellen." ma:contentTypeScope="" ma:versionID="bf7bb753e044374edbe637360bb08f8e">
  <xsd:schema xmlns:xsd="http://www.w3.org/2001/XMLSchema" xmlns:xs="http://www.w3.org/2001/XMLSchema" xmlns:p="http://schemas.microsoft.com/office/2006/metadata/properties" xmlns:ns3="eacdae9d-faa1-41db-9a8f-c1e0a7b4a2d9" xmlns:ns4="912aab04-126d-421b-a146-4ddcf7b72f20" targetNamespace="http://schemas.microsoft.com/office/2006/metadata/properties" ma:root="true" ma:fieldsID="4dfa3105810106d29b66b090b07b9342" ns3:_="" ns4:_="">
    <xsd:import namespace="eacdae9d-faa1-41db-9a8f-c1e0a7b4a2d9"/>
    <xsd:import namespace="912aab04-126d-421b-a146-4ddcf7b72f2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cdae9d-faa1-41db-9a8f-c1e0a7b4a2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2aab04-126d-421b-a146-4ddcf7b72f2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Freigabehinweis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1E16F4-CE27-406E-8525-54CE7BC57CB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1D15D14-D1E5-4081-B029-64511F116E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cdae9d-faa1-41db-9a8f-c1e0a7b4a2d9"/>
    <ds:schemaRef ds:uri="912aab04-126d-421b-a146-4ddcf7b72f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A8EDD11-50CD-42C1-9F82-1DE0FDA7BF18}">
  <ds:schemaRefs>
    <ds:schemaRef ds:uri="http://purl.org/dc/elements/1.1/"/>
    <ds:schemaRef ds:uri="http://schemas.microsoft.com/office/2006/metadata/properties"/>
    <ds:schemaRef ds:uri="912aab04-126d-421b-a146-4ddcf7b72f20"/>
    <ds:schemaRef ds:uri="http://purl.org/dc/terms/"/>
    <ds:schemaRef ds:uri="eacdae9d-faa1-41db-9a8f-c1e0a7b4a2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14</vt:i4>
      </vt:variant>
    </vt:vector>
  </HeadingPairs>
  <TitlesOfParts>
    <vt:vector size="21" baseType="lpstr">
      <vt:lpstr>Übersicht</vt:lpstr>
      <vt:lpstr>Geräteturnen Turnerinnen</vt:lpstr>
      <vt:lpstr>Geräteturnen Turner</vt:lpstr>
      <vt:lpstr>Geräteturnen Wertungsrichter</vt:lpstr>
      <vt:lpstr>Settings</vt:lpstr>
      <vt:lpstr>dataExport_GeTi</vt:lpstr>
      <vt:lpstr>dataExport_GeTu</vt:lpstr>
      <vt:lpstr>'Geräteturnen Turner'!Drucktitel</vt:lpstr>
      <vt:lpstr>'Geräteturnen Turnerinnen'!Drucktitel</vt:lpstr>
      <vt:lpstr>lstK</vt:lpstr>
      <vt:lpstr>rngKategorienGeTu</vt:lpstr>
      <vt:lpstr>'Geräteturnen Turner'!rngTeilnehmer</vt:lpstr>
      <vt:lpstr>'Geräteturnen Turnerinnen'!rngTeilnehmer</vt:lpstr>
      <vt:lpstr>valBezirk</vt:lpstr>
      <vt:lpstr>valGrpIncl</vt:lpstr>
      <vt:lpstr>valMDCity</vt:lpstr>
      <vt:lpstr>valMDDate</vt:lpstr>
      <vt:lpstr>valMDFree</vt:lpstr>
      <vt:lpstr>valMDOrg</vt:lpstr>
      <vt:lpstr>valMDTitle</vt:lpstr>
      <vt:lpstr>valMDYear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Rechnungsbüro</dc:title>
  <dc:subject>Märchler Derby</dc:subject>
  <dc:creator>Roman Kälin</dc:creator>
  <dc:description>Test</dc:description>
  <cp:lastModifiedBy>Severin Weiss</cp:lastModifiedBy>
  <cp:lastPrinted>2018-12-04T14:19:54Z</cp:lastPrinted>
  <dcterms:created xsi:type="dcterms:W3CDTF">2002-08-05T19:56:34Z</dcterms:created>
  <dcterms:modified xsi:type="dcterms:W3CDTF">2022-05-14T07:59:52Z</dcterms:modified>
  <cp:category>(c) 2011, rk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0x0101007E4F0CDF92B79B469B6B7FE55A6D46C2</vt:lpwstr>
  </property>
</Properties>
</file>